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860"/>
  </bookViews>
  <sheets>
    <sheet name="Sheet1" sheetId="1" r:id="rId1"/>
  </sheets>
  <definedNames>
    <definedName name="_xlnm.Print_Area" localSheetId="0">Sheet1!$A$1:$E$41</definedName>
  </definedNames>
  <calcPr calcId="145621"/>
</workbook>
</file>

<file path=xl/calcChain.xml><?xml version="1.0" encoding="utf-8"?>
<calcChain xmlns="http://schemas.openxmlformats.org/spreadsheetml/2006/main">
  <c r="E37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12" i="1"/>
  <c r="C37" i="1"/>
</calcChain>
</file>

<file path=xl/sharedStrings.xml><?xml version="1.0" encoding="utf-8"?>
<sst xmlns="http://schemas.openxmlformats.org/spreadsheetml/2006/main" count="36" uniqueCount="36">
  <si>
    <t>999 - Indirect</t>
  </si>
  <si>
    <t>Revenues</t>
  </si>
  <si>
    <t xml:space="preserve">   Indirect Revenue</t>
  </si>
  <si>
    <t>Total Revenues</t>
  </si>
  <si>
    <t>Expenditures</t>
  </si>
  <si>
    <t xml:space="preserve">   Operating Expenditures</t>
  </si>
  <si>
    <t xml:space="preserve">      Salaries &amp; Wages</t>
  </si>
  <si>
    <t xml:space="preserve">      Employee Benefits</t>
  </si>
  <si>
    <t xml:space="preserve">      Travel</t>
  </si>
  <si>
    <t xml:space="preserve">      Project Supplies</t>
  </si>
  <si>
    <t xml:space="preserve">      Minor Equipment</t>
  </si>
  <si>
    <t xml:space="preserve">      Training</t>
  </si>
  <si>
    <t xml:space="preserve">      Rent</t>
  </si>
  <si>
    <t xml:space="preserve">      Postage &amp; Delivery</t>
  </si>
  <si>
    <t xml:space="preserve">      Printing</t>
  </si>
  <si>
    <t xml:space="preserve">      Telephone &amp; Communication</t>
  </si>
  <si>
    <t xml:space="preserve">      Subscription &amp; Publications</t>
  </si>
  <si>
    <t xml:space="preserve">      License &amp; Fees</t>
  </si>
  <si>
    <t xml:space="preserve">      Insurance</t>
  </si>
  <si>
    <t xml:space="preserve">      Equipment Lease &amp; Maintenance</t>
  </si>
  <si>
    <t xml:space="preserve">      Advertising Recruitment</t>
  </si>
  <si>
    <t xml:space="preserve">      Professional Services</t>
  </si>
  <si>
    <t xml:space="preserve">      Legal Fees</t>
  </si>
  <si>
    <t xml:space="preserve">      Consultant &amp; Contract Services</t>
  </si>
  <si>
    <t xml:space="preserve">      Audit Fees</t>
  </si>
  <si>
    <t xml:space="preserve">      Other</t>
  </si>
  <si>
    <t xml:space="preserve">      Depreciation</t>
  </si>
  <si>
    <t xml:space="preserve">      Gifts</t>
  </si>
  <si>
    <t xml:space="preserve">      Receivable W/O</t>
  </si>
  <si>
    <t>Total Operating Expenditures</t>
  </si>
  <si>
    <t>Total Expenditures</t>
  </si>
  <si>
    <t>Revenue Over (Under) Expenditures</t>
  </si>
  <si>
    <t>Current Year 2013 through 8-31-2013</t>
  </si>
  <si>
    <t xml:space="preserve">      Bank Charges and Other Fees</t>
  </si>
  <si>
    <t>Difference</t>
  </si>
  <si>
    <t>Prior Year 2012 through 8-31-2012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</si>
</sst>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0" x14ac:knownFonts="1">
    <font>
      <sz val="8"/>
      <color theme="1"/>
      <name val="Tahoma"/>
      <family val="2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i/>
      <sz val="8"/>
      <color theme="1"/>
      <name val="Times New Roman"/>
      <family val="1"/>
    </font>
    <font>
      <sz val="8"/>
      <color theme="1"/>
      <name val="Times New Roman"/>
      <family val="1"/>
    </font>
    <font>
      <u val="singleAccounting"/>
      <sz val="8"/>
      <color theme="1"/>
      <name val="Times New Roman"/>
      <family val="1"/>
    </font>
    <font>
      <u val="doubleAccounting"/>
      <sz val="8"/>
      <color theme="1"/>
      <name val="Times New Roman"/>
      <family val="1"/>
    </font>
    <font>
      <sz val="8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</cellStyleXfs>
  <cellXfs count="19">
    <xf numFmtId="0" fontId="0" fillId="0" borderId="0" xfId="0"/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 vertical="top" wrapText="1"/>
    </xf>
    <xf numFmtId="40" fontId="0" fillId="0" borderId="0" xfId="0" applyNumberFormat="1" applyAlignment="1">
      <alignment horizontal="right" wrapText="1"/>
    </xf>
    <xf numFmtId="40" fontId="16" fillId="0" borderId="0" xfId="0" applyNumberFormat="1" applyFont="1" applyAlignment="1">
      <alignment horizontal="right" vertical="top" wrapText="1"/>
    </xf>
    <xf numFmtId="40" fontId="17" fillId="0" borderId="0" xfId="0" applyNumberFormat="1" applyFont="1" applyAlignment="1">
      <alignment horizontal="right" vertical="top" wrapText="1"/>
    </xf>
    <xf numFmtId="40" fontId="18" fillId="0" borderId="0" xfId="0" applyNumberFormat="1" applyFont="1" applyAlignment="1">
      <alignment horizontal="right" vertical="top" wrapText="1"/>
    </xf>
    <xf numFmtId="40" fontId="0" fillId="0" borderId="11" xfId="0" applyNumberFormat="1" applyBorder="1"/>
    <xf numFmtId="40" fontId="0" fillId="0" borderId="0" xfId="0" applyNumberFormat="1"/>
    <xf numFmtId="0" fontId="0" fillId="0" borderId="0" xfId="0"/>
    <xf numFmtId="0" fontId="16" fillId="0" borderId="0" xfId="0" applyFont="1" applyAlignment="1">
      <alignment horizontal="left" vertical="top" wrapText="1"/>
    </xf>
    <xf numFmtId="40" fontId="0" fillId="0" borderId="0" xfId="0" applyNumberFormat="1" applyAlignment="1">
      <alignment horizontal="right" wrapText="1"/>
    </xf>
    <xf numFmtId="40" fontId="16" fillId="0" borderId="0" xfId="0" applyNumberFormat="1" applyFont="1" applyAlignment="1">
      <alignment horizontal="right" vertical="top" wrapText="1"/>
    </xf>
    <xf numFmtId="40" fontId="17" fillId="0" borderId="0" xfId="0" applyNumberFormat="1" applyFont="1" applyAlignment="1">
      <alignment horizontal="right" vertical="top" wrapText="1"/>
    </xf>
    <xf numFmtId="40" fontId="19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H5" sqref="H5"/>
    </sheetView>
  </sheetViews>
  <sheetFormatPr defaultRowHeight="10.5" x14ac:dyDescent="0.15"/>
  <cols>
    <col min="1" max="1" width="35.33203125" style="2" customWidth="1"/>
    <col min="2" max="3" width="15.33203125" style="5" customWidth="1"/>
    <col min="5" max="5" width="10.83203125" bestFit="1" customWidth="1"/>
  </cols>
  <sheetData>
    <row r="1" spans="1:5" ht="11.25" x14ac:dyDescent="0.2">
      <c r="A1" s="1" t="s">
        <v>0</v>
      </c>
      <c r="B1" s="16" t="s">
        <v>32</v>
      </c>
      <c r="C1" s="16" t="s">
        <v>35</v>
      </c>
    </row>
    <row r="2" spans="1:5" x14ac:dyDescent="0.15">
      <c r="B2" s="17"/>
      <c r="C2" s="17"/>
    </row>
    <row r="3" spans="1:5" ht="25.5" customHeight="1" thickBot="1" x14ac:dyDescent="0.25">
      <c r="A3" s="3"/>
      <c r="B3" s="18"/>
      <c r="C3" s="18"/>
      <c r="E3" t="s">
        <v>34</v>
      </c>
    </row>
    <row r="5" spans="1:5" ht="12.75" customHeight="1" x14ac:dyDescent="0.15">
      <c r="A5" s="4" t="s">
        <v>1</v>
      </c>
      <c r="B5" s="6"/>
      <c r="C5" s="6"/>
    </row>
    <row r="6" spans="1:5" ht="12.75" customHeight="1" x14ac:dyDescent="0.15">
      <c r="A6" s="4" t="s">
        <v>2</v>
      </c>
      <c r="B6" s="6"/>
    </row>
    <row r="7" spans="1:5" ht="12.75" customHeight="1" x14ac:dyDescent="0.15">
      <c r="A7" s="4"/>
      <c r="B7" s="7">
        <v>1825861.56</v>
      </c>
      <c r="C7" s="15">
        <v>1552731.64</v>
      </c>
    </row>
    <row r="8" spans="1:5" ht="12.75" customHeight="1" x14ac:dyDescent="0.15">
      <c r="A8" s="4" t="s">
        <v>3</v>
      </c>
      <c r="B8" s="7">
        <v>1825861.56</v>
      </c>
      <c r="C8" s="15">
        <v>1552731.64</v>
      </c>
    </row>
    <row r="9" spans="1:5" ht="11.25" x14ac:dyDescent="0.15">
      <c r="A9" s="4"/>
      <c r="B9" s="6"/>
      <c r="C9" s="14"/>
    </row>
    <row r="10" spans="1:5" ht="12.75" customHeight="1" x14ac:dyDescent="0.15">
      <c r="A10" s="4" t="s">
        <v>4</v>
      </c>
      <c r="B10" s="6"/>
      <c r="C10" s="14"/>
    </row>
    <row r="11" spans="1:5" ht="12.75" customHeight="1" x14ac:dyDescent="0.15">
      <c r="A11" s="4" t="s">
        <v>5</v>
      </c>
      <c r="B11" s="6"/>
      <c r="C11" s="14"/>
    </row>
    <row r="12" spans="1:5" ht="12.75" customHeight="1" x14ac:dyDescent="0.15">
      <c r="A12" s="4" t="s">
        <v>6</v>
      </c>
      <c r="B12" s="6">
        <v>707164.06</v>
      </c>
      <c r="C12" s="14">
        <v>696125.59</v>
      </c>
      <c r="E12" s="10">
        <f>B12-C12</f>
        <v>11038.470000000088</v>
      </c>
    </row>
    <row r="13" spans="1:5" ht="12.75" customHeight="1" x14ac:dyDescent="0.15">
      <c r="A13" s="4" t="s">
        <v>7</v>
      </c>
      <c r="B13" s="6">
        <v>279866.65000000002</v>
      </c>
      <c r="C13" s="14">
        <v>255343.16</v>
      </c>
      <c r="E13" s="10">
        <f t="shared" ref="E13:E37" si="0">B13-C13</f>
        <v>24523.49000000002</v>
      </c>
    </row>
    <row r="14" spans="1:5" ht="12.75" customHeight="1" x14ac:dyDescent="0.15">
      <c r="A14" s="4" t="s">
        <v>8</v>
      </c>
      <c r="B14" s="6">
        <v>78460.899999999994</v>
      </c>
      <c r="C14" s="14">
        <v>67294.570000000007</v>
      </c>
      <c r="E14" s="10">
        <f t="shared" si="0"/>
        <v>11166.329999999987</v>
      </c>
    </row>
    <row r="15" spans="1:5" ht="12.75" customHeight="1" x14ac:dyDescent="0.15">
      <c r="A15" s="4" t="s">
        <v>9</v>
      </c>
      <c r="B15" s="6">
        <v>18891.95</v>
      </c>
      <c r="C15" s="14">
        <v>14981.46</v>
      </c>
      <c r="E15" s="10">
        <f t="shared" si="0"/>
        <v>3910.4900000000016</v>
      </c>
    </row>
    <row r="16" spans="1:5" ht="12.75" customHeight="1" x14ac:dyDescent="0.15">
      <c r="A16" s="4" t="s">
        <v>10</v>
      </c>
      <c r="B16" s="6">
        <v>9825.58</v>
      </c>
      <c r="C16" s="14">
        <v>5705.89</v>
      </c>
      <c r="E16" s="10">
        <f t="shared" si="0"/>
        <v>4119.6899999999996</v>
      </c>
    </row>
    <row r="17" spans="1:5" ht="12.75" customHeight="1" x14ac:dyDescent="0.15">
      <c r="A17" s="4" t="s">
        <v>11</v>
      </c>
      <c r="B17" s="6">
        <v>499</v>
      </c>
      <c r="C17" s="14">
        <v>1723</v>
      </c>
      <c r="E17" s="10">
        <f t="shared" si="0"/>
        <v>-1224</v>
      </c>
    </row>
    <row r="18" spans="1:5" ht="12.75" customHeight="1" x14ac:dyDescent="0.15">
      <c r="A18" s="4" t="s">
        <v>12</v>
      </c>
      <c r="B18" s="6">
        <v>226657.43</v>
      </c>
      <c r="C18" s="14">
        <v>231867.51999999999</v>
      </c>
      <c r="E18" s="10">
        <f t="shared" si="0"/>
        <v>-5210.0899999999965</v>
      </c>
    </row>
    <row r="19" spans="1:5" ht="12.75" customHeight="1" x14ac:dyDescent="0.15">
      <c r="A19" s="4" t="s">
        <v>13</v>
      </c>
      <c r="B19" s="6">
        <v>3772.06</v>
      </c>
      <c r="C19" s="14">
        <v>1986.47</v>
      </c>
      <c r="E19" s="10">
        <f t="shared" si="0"/>
        <v>1785.59</v>
      </c>
    </row>
    <row r="20" spans="1:5" ht="12.75" customHeight="1" x14ac:dyDescent="0.15">
      <c r="A20" s="4" t="s">
        <v>14</v>
      </c>
      <c r="B20" s="6">
        <v>6440.76</v>
      </c>
      <c r="C20" s="14">
        <v>3267.25</v>
      </c>
      <c r="E20" s="10">
        <f t="shared" si="0"/>
        <v>3173.51</v>
      </c>
    </row>
    <row r="21" spans="1:5" ht="12.75" customHeight="1" x14ac:dyDescent="0.15">
      <c r="A21" s="4" t="s">
        <v>15</v>
      </c>
      <c r="B21" s="6">
        <v>58669.36</v>
      </c>
      <c r="C21" s="14">
        <v>44939.16</v>
      </c>
      <c r="E21" s="10">
        <f t="shared" si="0"/>
        <v>13730.199999999997</v>
      </c>
    </row>
    <row r="22" spans="1:5" ht="12.75" customHeight="1" x14ac:dyDescent="0.15">
      <c r="A22" s="4" t="s">
        <v>16</v>
      </c>
      <c r="B22" s="6">
        <v>860</v>
      </c>
      <c r="C22" s="14">
        <v>1122.3800000000001</v>
      </c>
      <c r="E22" s="10">
        <f t="shared" si="0"/>
        <v>-262.38000000000011</v>
      </c>
    </row>
    <row r="23" spans="1:5" ht="12.75" customHeight="1" x14ac:dyDescent="0.15">
      <c r="A23" s="4" t="s">
        <v>17</v>
      </c>
      <c r="B23" s="6">
        <v>2009.64</v>
      </c>
      <c r="C23" s="14">
        <v>7214.76</v>
      </c>
      <c r="E23" s="10">
        <f t="shared" si="0"/>
        <v>-5205.12</v>
      </c>
    </row>
    <row r="24" spans="1:5" ht="12.75" customHeight="1" x14ac:dyDescent="0.15">
      <c r="A24" s="4" t="s">
        <v>18</v>
      </c>
      <c r="B24" s="6">
        <v>6893.62</v>
      </c>
      <c r="C24" s="14">
        <v>5460.35</v>
      </c>
      <c r="E24" s="10">
        <f t="shared" si="0"/>
        <v>1433.2699999999995</v>
      </c>
    </row>
    <row r="25" spans="1:5" ht="12.75" customHeight="1" x14ac:dyDescent="0.15">
      <c r="A25" s="4" t="s">
        <v>19</v>
      </c>
      <c r="B25" s="6">
        <v>42806.98</v>
      </c>
      <c r="C25" s="14">
        <v>41644.910000000003</v>
      </c>
      <c r="E25" s="10">
        <f t="shared" si="0"/>
        <v>1162.0699999999997</v>
      </c>
    </row>
    <row r="26" spans="1:5" ht="12.75" customHeight="1" x14ac:dyDescent="0.15">
      <c r="A26" s="4" t="s">
        <v>20</v>
      </c>
      <c r="B26" s="6">
        <v>75</v>
      </c>
      <c r="C26" s="14">
        <v>-1018.4</v>
      </c>
      <c r="E26" s="10">
        <f t="shared" si="0"/>
        <v>1093.4000000000001</v>
      </c>
    </row>
    <row r="27" spans="1:5" ht="12.75" customHeight="1" x14ac:dyDescent="0.15">
      <c r="A27" s="4" t="s">
        <v>21</v>
      </c>
      <c r="B27" s="6">
        <v>13907.64</v>
      </c>
      <c r="C27" s="14">
        <v>11394.96</v>
      </c>
      <c r="E27" s="10">
        <f t="shared" si="0"/>
        <v>2512.6800000000003</v>
      </c>
    </row>
    <row r="28" spans="1:5" ht="12.75" customHeight="1" x14ac:dyDescent="0.15">
      <c r="A28" s="4" t="s">
        <v>22</v>
      </c>
      <c r="B28" s="6">
        <v>50059.16</v>
      </c>
      <c r="C28" s="14">
        <v>48451.35</v>
      </c>
      <c r="E28" s="10">
        <f t="shared" si="0"/>
        <v>1607.8100000000049</v>
      </c>
    </row>
    <row r="29" spans="1:5" ht="12.75" customHeight="1" x14ac:dyDescent="0.15">
      <c r="A29" s="4" t="s">
        <v>23</v>
      </c>
      <c r="B29" s="6">
        <v>15903.5</v>
      </c>
      <c r="E29" s="10">
        <f t="shared" si="0"/>
        <v>15903.5</v>
      </c>
    </row>
    <row r="30" spans="1:5" ht="12.75" customHeight="1" x14ac:dyDescent="0.15">
      <c r="A30" s="4" t="s">
        <v>24</v>
      </c>
      <c r="B30" s="6">
        <v>26492.34</v>
      </c>
      <c r="C30" s="14">
        <v>24750</v>
      </c>
      <c r="E30" s="10">
        <f t="shared" si="0"/>
        <v>1742.3400000000001</v>
      </c>
    </row>
    <row r="31" spans="1:5" ht="12.75" customHeight="1" x14ac:dyDescent="0.15">
      <c r="A31" s="4" t="s">
        <v>25</v>
      </c>
      <c r="B31" s="6">
        <v>22.88</v>
      </c>
      <c r="C31" s="14">
        <v>100</v>
      </c>
      <c r="E31" s="10">
        <f t="shared" si="0"/>
        <v>-77.12</v>
      </c>
    </row>
    <row r="32" spans="1:5" ht="12.75" customHeight="1" x14ac:dyDescent="0.15">
      <c r="A32" s="4" t="s">
        <v>26</v>
      </c>
      <c r="B32" s="6">
        <v>5833.32</v>
      </c>
      <c r="C32" s="14">
        <v>21388.84</v>
      </c>
      <c r="E32" s="10">
        <f t="shared" si="0"/>
        <v>-15555.52</v>
      </c>
    </row>
    <row r="33" spans="1:5" s="11" customFormat="1" ht="12.75" customHeight="1" x14ac:dyDescent="0.15">
      <c r="A33" s="12" t="s">
        <v>33</v>
      </c>
      <c r="B33" s="14"/>
      <c r="C33" s="14">
        <v>10.5</v>
      </c>
      <c r="E33" s="10">
        <f t="shared" si="0"/>
        <v>-10.5</v>
      </c>
    </row>
    <row r="34" spans="1:5" ht="12.75" customHeight="1" x14ac:dyDescent="0.15">
      <c r="A34" s="4" t="s">
        <v>27</v>
      </c>
      <c r="B34" s="6">
        <v>187.2</v>
      </c>
      <c r="E34" s="10">
        <f t="shared" si="0"/>
        <v>187.2</v>
      </c>
    </row>
    <row r="35" spans="1:5" ht="12.75" customHeight="1" x14ac:dyDescent="0.15">
      <c r="A35" s="4" t="s">
        <v>28</v>
      </c>
      <c r="B35" s="7">
        <v>-0.56999999999999995</v>
      </c>
      <c r="E35" s="10">
        <f t="shared" si="0"/>
        <v>-0.56999999999999995</v>
      </c>
    </row>
    <row r="36" spans="1:5" s="11" customFormat="1" ht="12.75" customHeight="1" thickBot="1" x14ac:dyDescent="0.2">
      <c r="A36" s="12"/>
      <c r="B36" s="15"/>
      <c r="C36" s="13"/>
      <c r="E36" s="10"/>
    </row>
    <row r="37" spans="1:5" ht="12.75" customHeight="1" thickBot="1" x14ac:dyDescent="0.2">
      <c r="A37" s="4" t="s">
        <v>29</v>
      </c>
      <c r="B37" s="7">
        <v>1555298.46</v>
      </c>
      <c r="C37" s="15">
        <f>SUM(C12:C35)</f>
        <v>1483753.72</v>
      </c>
      <c r="E37" s="9">
        <f t="shared" si="0"/>
        <v>71544.739999999991</v>
      </c>
    </row>
    <row r="38" spans="1:5" ht="12.75" customHeight="1" thickTop="1" x14ac:dyDescent="0.15">
      <c r="A38" s="4" t="s">
        <v>30</v>
      </c>
      <c r="B38" s="7">
        <v>1555298.46</v>
      </c>
      <c r="C38" s="15">
        <v>1483753.72</v>
      </c>
    </row>
    <row r="39" spans="1:5" ht="11.25" x14ac:dyDescent="0.15">
      <c r="A39" s="4"/>
      <c r="B39" s="6"/>
      <c r="C39" s="6"/>
    </row>
    <row r="40" spans="1:5" ht="13.5" x14ac:dyDescent="0.15">
      <c r="A40" s="4" t="s">
        <v>31</v>
      </c>
      <c r="B40" s="8">
        <v>270563.09999999998</v>
      </c>
      <c r="C40" s="8">
        <v>68977.919999999998</v>
      </c>
    </row>
  </sheetData>
  <mergeCells count="2">
    <mergeCell ref="B1:B3"/>
    <mergeCell ref="C1:C3"/>
  </mergeCells>
  <pageMargins left="0.7" right="0.7" top="0.75" bottom="0.75" header="0.3" footer="0.3"/>
  <pageSetup orientation="portrait" r:id="rId1"/>
  <headerFooter>
    <oddHeader>&amp;C&amp;"B"&amp;8&amp;"Times New Roman"Northwest Portland Area Indian Health Board&amp;"B"
&amp;8&amp;"Times New Roman"Statement of Revenues and Expenditures
&amp;8&amp;"Times New Roman"From 10/1/2012 Through 8/31/2013</oddHeader>
    <oddFooter>&amp;L&amp;6&amp;"Times New Roman"Date:  &amp;D, &amp;T&amp;R&amp;6&amp;"Times New Roman"Page:  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cp:lastPrinted>2013-10-18T15:12:05Z</cp:lastPrinted>
  <dcterms:created xsi:type="dcterms:W3CDTF">2013-10-17T21:49:08Z</dcterms:created>
  <dcterms:modified xsi:type="dcterms:W3CDTF">2013-10-18T15:12:47Z</dcterms:modified>
</cp:coreProperties>
</file>