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bcanniff/Desktop/COVID-19 Status Reports/"/>
    </mc:Choice>
  </mc:AlternateContent>
  <xr:revisionPtr revIDLastSave="0" documentId="13_ncr:1_{F2C4C849-A942-9142-909B-B17360A5400C}" xr6:coauthVersionLast="45" xr6:coauthVersionMax="45" xr10:uidLastSave="{00000000-0000-0000-0000-000000000000}"/>
  <bookViews>
    <workbookView xWindow="-29360" yWindow="-1220" windowWidth="21660" windowHeight="16140" tabRatio="658" activeTab="4" xr2:uid="{00000000-000D-0000-FFFF-FFFF00000000}"/>
  </bookViews>
  <sheets>
    <sheet name="Area Recap" sheetId="18" state="hidden" r:id="rId1"/>
    <sheet name="Hospitals" sheetId="27" state="hidden" r:id="rId2"/>
    <sheet name="Sheet1" sheetId="32" state="hidden" r:id="rId3"/>
    <sheet name="Portland" sheetId="12" r:id="rId4"/>
    <sheet name="Abbott ID NOW IN HOUSE TESTING" sheetId="35" r:id="rId5"/>
  </sheets>
  <definedNames>
    <definedName name="_xlnm._FilterDatabase" localSheetId="1" hidden="1">Hospitals!$D$1:$D$926</definedName>
    <definedName name="Aberdeen">'Area Recap'!$H$19</definedName>
    <definedName name="Alaska">'Area Recap'!$H$20</definedName>
    <definedName name="Albuquerque">'Area Recap'!$H$21</definedName>
    <definedName name="Bemidji">'Area Recap'!$H$22</definedName>
    <definedName name="Billings">'Area Recap'!$H$23</definedName>
    <definedName name="California">'Area Recap'!$H$24</definedName>
    <definedName name="Nashville">'Area Recap'!$H$25</definedName>
    <definedName name="Navajo">'Area Recap'!$H$26</definedName>
    <definedName name="Oklahoma">'Area Recap'!$H$27</definedName>
    <definedName name="Phoenix">'Area Recap'!$H$28</definedName>
    <definedName name="Portland">'Area Recap'!$H$29</definedName>
    <definedName name="Tucson">'Area Recap'!$H$30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35" l="1"/>
  <c r="I4" i="35"/>
  <c r="C64" i="12" l="1"/>
  <c r="C58" i="12"/>
  <c r="C15" i="12"/>
  <c r="I19" i="18"/>
  <c r="I20" i="18"/>
  <c r="I21" i="18"/>
  <c r="I30" i="18"/>
  <c r="I29" i="18"/>
  <c r="I28" i="18"/>
  <c r="I27" i="18"/>
  <c r="I26" i="18"/>
  <c r="I25" i="18"/>
  <c r="I24" i="18"/>
  <c r="I23" i="18"/>
  <c r="I22" i="18"/>
  <c r="F20" i="18"/>
  <c r="E9" i="18"/>
  <c r="G9" i="18"/>
  <c r="J7" i="18"/>
  <c r="G7" i="18"/>
  <c r="I7" i="18"/>
  <c r="K12" i="18"/>
  <c r="I12" i="18"/>
  <c r="E16" i="18"/>
  <c r="H16" i="18"/>
  <c r="G5" i="18"/>
  <c r="D11" i="18"/>
  <c r="H14" i="18"/>
  <c r="E14" i="18"/>
  <c r="L15" i="18"/>
  <c r="R15" i="18"/>
  <c r="C39" i="18"/>
  <c r="I6" i="18"/>
  <c r="E6" i="18"/>
  <c r="J6" i="18"/>
  <c r="N6" i="18"/>
  <c r="D8" i="18"/>
  <c r="G11" i="18"/>
  <c r="J15" i="18"/>
  <c r="K11" i="18"/>
  <c r="N15" i="18"/>
  <c r="O11" i="18"/>
  <c r="P6" i="18"/>
  <c r="Q6" i="18"/>
  <c r="R6" i="18"/>
  <c r="M13" i="18"/>
  <c r="M15" i="18"/>
  <c r="F15" i="18"/>
  <c r="O13" i="18"/>
  <c r="D30" i="18"/>
  <c r="D45" i="18"/>
  <c r="C42" i="18"/>
  <c r="L13" i="18"/>
  <c r="C44" i="18"/>
  <c r="C29" i="18"/>
  <c r="N13" i="18"/>
  <c r="M14" i="18"/>
  <c r="D15" i="18"/>
  <c r="F16" i="18"/>
  <c r="D12" i="18"/>
  <c r="K6" i="18"/>
  <c r="H10" i="18"/>
  <c r="D10" i="18"/>
  <c r="J16" i="18"/>
  <c r="L12" i="18"/>
  <c r="B43" i="18"/>
  <c r="R13" i="18"/>
  <c r="P13" i="18"/>
  <c r="F13" i="18"/>
  <c r="B29" i="18"/>
  <c r="B44" i="18"/>
  <c r="O14" i="18"/>
  <c r="L14" i="18"/>
  <c r="D14" i="18"/>
  <c r="Q14" i="18"/>
  <c r="D32" i="18"/>
  <c r="D47" i="18"/>
  <c r="N16" i="18"/>
  <c r="J12" i="18"/>
  <c r="D43" i="18"/>
  <c r="D28" i="18"/>
  <c r="B42" i="18"/>
  <c r="H11" i="18"/>
  <c r="I16" i="18"/>
  <c r="F6" i="18"/>
  <c r="B46" i="18"/>
  <c r="H15" i="18"/>
  <c r="M16" i="18"/>
  <c r="D44" i="18"/>
  <c r="O12" i="18"/>
  <c r="H12" i="18"/>
  <c r="C43" i="18"/>
  <c r="D29" i="18"/>
  <c r="D24" i="18"/>
  <c r="D27" i="18"/>
  <c r="D42" i="18"/>
  <c r="I11" i="18"/>
  <c r="B47" i="18"/>
  <c r="O9" i="18"/>
  <c r="D25" i="18"/>
  <c r="Q11" i="18"/>
  <c r="D37" i="18"/>
  <c r="D22" i="18"/>
  <c r="B62" i="18"/>
  <c r="K15" i="18"/>
  <c r="F14" i="18"/>
  <c r="K13" i="18"/>
  <c r="H13" i="18"/>
  <c r="D13" i="18"/>
  <c r="I13" i="18"/>
  <c r="R12" i="18"/>
  <c r="L11" i="18"/>
  <c r="M11" i="18"/>
  <c r="N11" i="18"/>
  <c r="F11" i="18"/>
  <c r="M10" i="18"/>
  <c r="D9" i="18"/>
  <c r="K9" i="18"/>
  <c r="M9" i="18"/>
  <c r="L9" i="18"/>
  <c r="J8" i="18"/>
  <c r="G8" i="18"/>
  <c r="D39" i="18"/>
  <c r="B39" i="18"/>
  <c r="H8" i="18"/>
  <c r="M7" i="18"/>
  <c r="D38" i="18"/>
  <c r="D7" i="18"/>
  <c r="O7" i="18"/>
  <c r="H7" i="18"/>
  <c r="B36" i="18"/>
  <c r="D36" i="18"/>
  <c r="I5" i="18"/>
  <c r="L5" i="18"/>
  <c r="O5" i="18"/>
  <c r="H5" i="18"/>
  <c r="E5" i="18"/>
  <c r="D5" i="18"/>
  <c r="E12" i="18"/>
  <c r="R10" i="18"/>
  <c r="P10" i="18"/>
  <c r="C40" i="18"/>
  <c r="B25" i="18"/>
  <c r="Q7" i="18"/>
  <c r="D6" i="18"/>
  <c r="G6" i="18"/>
  <c r="N9" i="18"/>
  <c r="J14" i="18"/>
  <c r="C45" i="18"/>
  <c r="C24" i="18"/>
  <c r="J9" i="18"/>
  <c r="P9" i="18"/>
  <c r="P11" i="18"/>
  <c r="R9" i="18"/>
  <c r="R7" i="18"/>
  <c r="H6" i="18"/>
  <c r="J10" i="18"/>
  <c r="B41" i="18"/>
  <c r="D46" i="18"/>
  <c r="D31" i="18"/>
  <c r="B31" i="18"/>
  <c r="O15" i="18"/>
  <c r="R5" i="18"/>
  <c r="C13" i="18"/>
  <c r="Q15" i="18"/>
  <c r="K10" i="18"/>
  <c r="G10" i="18"/>
  <c r="Q5" i="18"/>
  <c r="R14" i="18"/>
  <c r="C46" i="18"/>
  <c r="G16" i="18"/>
  <c r="O16" i="18"/>
  <c r="C47" i="18"/>
  <c r="F8" i="18"/>
  <c r="C31" i="18"/>
  <c r="C27" i="18"/>
  <c r="D41" i="18"/>
  <c r="I10" i="18"/>
  <c r="E8" i="18"/>
  <c r="N14" i="18"/>
  <c r="G14" i="18"/>
  <c r="B45" i="18"/>
  <c r="I14" i="18"/>
  <c r="J13" i="18"/>
  <c r="P15" i="18"/>
  <c r="P7" i="18"/>
  <c r="O6" i="18"/>
  <c r="E15" i="18"/>
  <c r="M6" i="18"/>
  <c r="L6" i="18"/>
  <c r="E13" i="18"/>
  <c r="B26" i="18"/>
  <c r="Q8" i="18"/>
  <c r="O8" i="18"/>
  <c r="G15" i="18"/>
  <c r="B27" i="18"/>
  <c r="I15" i="18"/>
  <c r="K8" i="18"/>
  <c r="G13" i="18"/>
  <c r="R8" i="18"/>
  <c r="L8" i="18"/>
  <c r="P8" i="18"/>
  <c r="N8" i="18"/>
  <c r="K5" i="18"/>
  <c r="R16" i="18"/>
  <c r="F5" i="18"/>
  <c r="L16" i="18"/>
  <c r="B32" i="18"/>
  <c r="D16" i="18"/>
  <c r="Q16" i="18"/>
  <c r="P12" i="18"/>
  <c r="F9" i="18"/>
  <c r="P5" i="18"/>
  <c r="Q12" i="18"/>
  <c r="C30" i="18"/>
  <c r="N12" i="18"/>
  <c r="K16" i="18"/>
  <c r="P16" i="18"/>
  <c r="M12" i="18"/>
  <c r="F12" i="18"/>
  <c r="B28" i="18"/>
  <c r="C28" i="18"/>
  <c r="F7" i="18"/>
  <c r="Q13" i="18"/>
  <c r="B40" i="18"/>
  <c r="D23" i="18"/>
  <c r="B38" i="18"/>
  <c r="B23" i="18"/>
  <c r="D40" i="18"/>
  <c r="R11" i="18"/>
  <c r="C23" i="18"/>
  <c r="C38" i="18"/>
  <c r="D21" i="18"/>
  <c r="D26" i="18"/>
  <c r="H9" i="18"/>
  <c r="B24" i="18"/>
  <c r="C21" i="18"/>
  <c r="B21" i="18"/>
  <c r="M5" i="18"/>
  <c r="J5" i="18"/>
  <c r="N5" i="18"/>
  <c r="C36" i="18"/>
  <c r="C22" i="18"/>
  <c r="C37" i="18"/>
  <c r="B37" i="18"/>
  <c r="B16" i="18"/>
  <c r="B64" i="18"/>
  <c r="C15" i="18"/>
  <c r="B60" i="18"/>
  <c r="C11" i="18"/>
  <c r="B22" i="18"/>
  <c r="I8" i="18"/>
  <c r="K14" i="18"/>
  <c r="J11" i="18"/>
  <c r="M8" i="18"/>
  <c r="E10" i="18"/>
  <c r="C41" i="18"/>
  <c r="N10" i="18"/>
  <c r="P14" i="18"/>
  <c r="N7" i="18"/>
  <c r="B12" i="18"/>
  <c r="C32" i="18"/>
  <c r="E11" i="18"/>
  <c r="C8" i="18"/>
  <c r="B57" i="18"/>
  <c r="B30" i="18"/>
  <c r="F10" i="18"/>
  <c r="E7" i="18"/>
  <c r="B15" i="18"/>
  <c r="I9" i="18"/>
  <c r="B65" i="18"/>
  <c r="C16" i="18"/>
  <c r="C12" i="18"/>
  <c r="B61" i="18"/>
  <c r="C25" i="18"/>
  <c r="K7" i="18"/>
  <c r="Q9" i="18"/>
  <c r="L7" i="18"/>
  <c r="G12" i="18"/>
  <c r="B13" i="18"/>
  <c r="C26" i="18"/>
  <c r="K17" i="18"/>
  <c r="B10" i="18"/>
  <c r="D35" i="18"/>
  <c r="B59" i="18"/>
  <c r="C10" i="18"/>
  <c r="B9" i="18"/>
  <c r="B5" i="18"/>
  <c r="B7" i="18"/>
  <c r="B6" i="18"/>
  <c r="B14" i="18"/>
  <c r="C6" i="18"/>
  <c r="B55" i="18"/>
  <c r="Q10" i="18"/>
  <c r="O10" i="18"/>
  <c r="L10" i="18"/>
  <c r="B11" i="18"/>
  <c r="R17" i="18"/>
  <c r="P17" i="18"/>
  <c r="M17" i="18"/>
  <c r="B8" i="18"/>
  <c r="C7" i="18"/>
  <c r="B56" i="18"/>
  <c r="J17" i="18"/>
  <c r="G17" i="18"/>
  <c r="D20" i="18"/>
  <c r="J4" i="18"/>
  <c r="C35" i="18"/>
  <c r="L17" i="18"/>
  <c r="I17" i="18"/>
  <c r="C9" i="18"/>
  <c r="B58" i="18"/>
  <c r="D17" i="18"/>
  <c r="E17" i="18"/>
  <c r="N17" i="18"/>
  <c r="O17" i="18"/>
  <c r="B54" i="18"/>
  <c r="C5" i="18"/>
  <c r="B35" i="18"/>
  <c r="F17" i="18"/>
  <c r="H17" i="18"/>
  <c r="B63" i="18"/>
  <c r="C14" i="18"/>
  <c r="C20" i="18"/>
  <c r="O4" i="18"/>
  <c r="R4" i="18"/>
  <c r="L4" i="18"/>
  <c r="M4" i="18"/>
  <c r="H4" i="18"/>
  <c r="B20" i="18"/>
  <c r="P4" i="18"/>
  <c r="Q4" i="18"/>
  <c r="N4" i="18"/>
  <c r="F4" i="18"/>
  <c r="D4" i="18"/>
  <c r="Q17" i="18"/>
  <c r="B53" i="18"/>
  <c r="C4" i="18"/>
  <c r="B4" i="18"/>
  <c r="C6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Sampson, Jay M. (IHS/POR)</author>
  </authors>
  <commentList>
    <comment ref="J1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Sampson, Jay M. (IHS/POR):</t>
        </r>
        <r>
          <rPr>
            <sz val="9"/>
            <color indexed="81"/>
            <rFont val="Tahoma"/>
            <family val="2"/>
          </rPr>
          <t xml:space="preserve">
Includes 1 facility associated patient tested at another site.
1  patient at Toppenish Nursing Home.</t>
        </r>
      </text>
    </comment>
  </commentList>
</comments>
</file>

<file path=xl/sharedStrings.xml><?xml version="1.0" encoding="utf-8"?>
<sst xmlns="http://schemas.openxmlformats.org/spreadsheetml/2006/main" count="5250" uniqueCount="1413">
  <si>
    <t>Bemidji</t>
  </si>
  <si>
    <t>Percent Complete</t>
  </si>
  <si>
    <t>Y2k Compliant Hardware</t>
  </si>
  <si>
    <t>NON Y2K Compliant Hardware</t>
  </si>
  <si>
    <t>Y2K Compliant Operating Software</t>
  </si>
  <si>
    <t>NON Y2K Compliant Operating Software</t>
  </si>
  <si>
    <t>Software Inventory Complete</t>
  </si>
  <si>
    <t>Software Inventory Not Complete</t>
  </si>
  <si>
    <t>Current Release /Patches Installed</t>
  </si>
  <si>
    <t>Current Release /Patches Not Installed</t>
  </si>
  <si>
    <t>Y2K Software Release  I Installed</t>
  </si>
  <si>
    <t>Y2K Software Release II Installed</t>
  </si>
  <si>
    <t>Y2K Software Release III Installed</t>
  </si>
  <si>
    <t>Y2K Software Release IV Installed</t>
  </si>
  <si>
    <t>IHS Direct Facilities</t>
  </si>
  <si>
    <t>BEMIDJI AREA OFFICE</t>
  </si>
  <si>
    <t>CASS LAKE HOSPITAL</t>
  </si>
  <si>
    <t>RED LAKE</t>
  </si>
  <si>
    <t>WHITE EARTH BAND</t>
  </si>
  <si>
    <t>Total IHS Direct</t>
  </si>
  <si>
    <t>Tribal Facilities</t>
  </si>
  <si>
    <t>BAD RIVER HEALTH SERVICES</t>
  </si>
  <si>
    <t>BAY MILLS</t>
  </si>
  <si>
    <t>GRAND PORTAGE</t>
  </si>
  <si>
    <t>GRAND TRAVERSE</t>
  </si>
  <si>
    <t>HANNAHVILLE</t>
  </si>
  <si>
    <t>HO CHUNK</t>
  </si>
  <si>
    <t>HURON</t>
  </si>
  <si>
    <t>KEWEENAW BAY</t>
  </si>
  <si>
    <t>LAC COURTE OREILLES</t>
  </si>
  <si>
    <t>LITTLE RIVER BAND OF OTTAWA</t>
  </si>
  <si>
    <t>LITTLE TRAVERSE BAND OF ODAWA</t>
  </si>
  <si>
    <t>MENOMINEE</t>
  </si>
  <si>
    <t>MIN-NO-AYA-WIN</t>
  </si>
  <si>
    <t>NE-IA-SHING</t>
  </si>
  <si>
    <t>NETT LAKE</t>
  </si>
  <si>
    <t>NIMKEE MEMORIAL</t>
  </si>
  <si>
    <t>ONEIDA</t>
  </si>
  <si>
    <t>P. CHRISTENSAN</t>
  </si>
  <si>
    <t>POKAGON BAND OF POTATAWATOMI</t>
  </si>
  <si>
    <t>POTAWATOMI</t>
  </si>
  <si>
    <t>PRIOR LAKE</t>
  </si>
  <si>
    <t>RED CLIFF</t>
  </si>
  <si>
    <t>SAULT ST. MARIE</t>
  </si>
  <si>
    <t>SOKAOGON CHIPPEWA</t>
  </si>
  <si>
    <t>ST. CROIX</t>
  </si>
  <si>
    <t>STOCKBRIDGE-MUNSEE</t>
  </si>
  <si>
    <t>WATERSMEET</t>
  </si>
  <si>
    <t>Total Tribal</t>
  </si>
  <si>
    <t>Urban Facilities</t>
  </si>
  <si>
    <t>Total Urban</t>
  </si>
  <si>
    <t>Totals</t>
  </si>
  <si>
    <t>Billings</t>
  </si>
  <si>
    <t>BILLINGS AREA OFFICE</t>
  </si>
  <si>
    <t>ARAPAHOE</t>
  </si>
  <si>
    <t>BROWNING</t>
  </si>
  <si>
    <t>CROW</t>
  </si>
  <si>
    <t>FORT WASHAKIE</t>
  </si>
  <si>
    <t>HARLEM</t>
  </si>
  <si>
    <t>HAYS</t>
  </si>
  <si>
    <t>HEART BUTTE</t>
  </si>
  <si>
    <t>LAME DEER</t>
  </si>
  <si>
    <t>LODGE GRASS</t>
  </si>
  <si>
    <t>POPLAR</t>
  </si>
  <si>
    <t>PRYOR</t>
  </si>
  <si>
    <t>WOLF POINT</t>
  </si>
  <si>
    <t>FLAT HEAD</t>
  </si>
  <si>
    <t>ROCKY BOY (CHIPPEWA-CREE)</t>
  </si>
  <si>
    <t>Nashville</t>
  </si>
  <si>
    <t>NASHVILLE AREA OFFICE</t>
  </si>
  <si>
    <t>CHEROKEE</t>
  </si>
  <si>
    <t>UNITY REGIONAL YOUTH</t>
  </si>
  <si>
    <t>ALABAMA COUSHATTA</t>
  </si>
  <si>
    <t>CHITIMACHA TRIBE</t>
  </si>
  <si>
    <t>CHOCTAW (PHILADELPHIA)</t>
  </si>
  <si>
    <t>HOULTON BAND OF MALIS H P</t>
  </si>
  <si>
    <t>MASHANTUCKET PEQUOT</t>
  </si>
  <si>
    <t>MICCOSUKEE</t>
  </si>
  <si>
    <t>NARRAGANSETT INDIAN</t>
  </si>
  <si>
    <t>ONEIDA HEALTH PROGRAM</t>
  </si>
  <si>
    <t>PLEASANT POINT</t>
  </si>
  <si>
    <t>POARCH CREEK</t>
  </si>
  <si>
    <t>ST. REGIS MOHAWK</t>
  </si>
  <si>
    <t>WAMPANOAG TRIBE</t>
  </si>
  <si>
    <t>Phoenix</t>
  </si>
  <si>
    <t>PHOENIX AREA OFFICE</t>
  </si>
  <si>
    <t>FORT YUMA</t>
  </si>
  <si>
    <t>FT. DUCHESNE</t>
  </si>
  <si>
    <t>HU-HU-KAM (SACATON)</t>
  </si>
  <si>
    <t>KEAMS CANYON</t>
  </si>
  <si>
    <t>OWYHEE HOSPITAL</t>
  </si>
  <si>
    <t>PARKER</t>
  </si>
  <si>
    <t>PHOENIX</t>
  </si>
  <si>
    <t>SAN CARLOS</t>
  </si>
  <si>
    <t>SCHURZ</t>
  </si>
  <si>
    <t>WHITERIVER</t>
  </si>
  <si>
    <t>AK CHIN</t>
  </si>
  <si>
    <t>ELKO</t>
  </si>
  <si>
    <t>PITU TRIBE (Cedar City)</t>
  </si>
  <si>
    <t>RPMS National Summary</t>
  </si>
  <si>
    <t>Aberdeen</t>
  </si>
  <si>
    <t>Alaska</t>
  </si>
  <si>
    <t>Albuquerque</t>
  </si>
  <si>
    <t>California</t>
  </si>
  <si>
    <t>Navajo</t>
  </si>
  <si>
    <t>Oklahoma</t>
  </si>
  <si>
    <t>Portland</t>
  </si>
  <si>
    <t>Tucson</t>
  </si>
  <si>
    <t>ALASKA AREA OFFICE</t>
  </si>
  <si>
    <t>ALASKA NATIVE MEDICAL CENTER</t>
  </si>
  <si>
    <t>ALUTIIQ ENWIA (KODIAK)</t>
  </si>
  <si>
    <t>CHIEF ANDREW ISAAC (FAIRBANKS)</t>
  </si>
  <si>
    <t>FT. YUKON</t>
  </si>
  <si>
    <t>KANAKANAK</t>
  </si>
  <si>
    <t>KIC TRIBAL</t>
  </si>
  <si>
    <t>MANIILAQ ASSOCIATION</t>
  </si>
  <si>
    <t>METLAKATLA</t>
  </si>
  <si>
    <t>MT. EDGECUMBE</t>
  </si>
  <si>
    <t>SAMUEL SIMMONDS</t>
  </si>
  <si>
    <t>YUKON-KUSKOKWIM DELTA REGIONAL (BETHEL)</t>
  </si>
  <si>
    <t>PRAIRIE ISLAND</t>
  </si>
  <si>
    <t>ABERDEEN AREA OFFICE</t>
  </si>
  <si>
    <t>EAGLE BUTTE</t>
  </si>
  <si>
    <t>FORT THOMPSON</t>
  </si>
  <si>
    <t>FORT TOTTEN</t>
  </si>
  <si>
    <t>FORT YATES</t>
  </si>
  <si>
    <t>MCLAUGHLIN</t>
  </si>
  <si>
    <t>MINNE-TOHE</t>
  </si>
  <si>
    <t>PINE RIDGE</t>
  </si>
  <si>
    <t>QUENTIN N. BURDICK (BELCOURT)</t>
  </si>
  <si>
    <t>ROSEBUD</t>
  </si>
  <si>
    <t>SIOUX SAN</t>
  </si>
  <si>
    <t>SISSETON</t>
  </si>
  <si>
    <t>WAGNER</t>
  </si>
  <si>
    <t>WAKPALA</t>
  </si>
  <si>
    <t>WINNEBAGO</t>
  </si>
  <si>
    <t>CARL T. CURTIS</t>
  </si>
  <si>
    <t>FLANDREAU SANTEE SIOUX</t>
  </si>
  <si>
    <t>PONCHA HEALTH WELLNESS CENTER</t>
  </si>
  <si>
    <t>SAC &amp; FOX TRIBE</t>
  </si>
  <si>
    <t>SANTEE</t>
  </si>
  <si>
    <t>TRENTON</t>
  </si>
  <si>
    <t>UNITED TRIBES TECH COLLEGE</t>
  </si>
  <si>
    <t>Overall</t>
  </si>
  <si>
    <t>TUCSON AREA OFFICE</t>
  </si>
  <si>
    <t>SAN XAVIER</t>
  </si>
  <si>
    <t>SANTA ROSA</t>
  </si>
  <si>
    <t>SELLS</t>
  </si>
  <si>
    <t>PASCUA YAQUI</t>
  </si>
  <si>
    <t>ALBUQUERQUE AREA OFFICE</t>
  </si>
  <si>
    <t>ACOMITA CONONCITO LAGUNA</t>
  </si>
  <si>
    <t>ALBUQUERQUE</t>
  </si>
  <si>
    <t>ALBUQUERQUE PHS</t>
  </si>
  <si>
    <t>COCHITI</t>
  </si>
  <si>
    <t>DULCE</t>
  </si>
  <si>
    <t>IGNACIO</t>
  </si>
  <si>
    <t>ISLETA</t>
  </si>
  <si>
    <t>JEMEZ</t>
  </si>
  <si>
    <t>MESCALERO</t>
  </si>
  <si>
    <t>SAN FELIPE</t>
  </si>
  <si>
    <t>SANDIA</t>
  </si>
  <si>
    <t>SANTA ANA</t>
  </si>
  <si>
    <t>SANTA FE HOSPITAL</t>
  </si>
  <si>
    <t>SANTO DOMINGO</t>
  </si>
  <si>
    <t>SOUTHWESTERN POLYTECH INST.</t>
  </si>
  <si>
    <t>TAOS</t>
  </si>
  <si>
    <t>ZUNI</t>
  </si>
  <si>
    <t>ALAMO</t>
  </si>
  <si>
    <t>BEHAVIORAL HEALTH SERV-ACOMA</t>
  </si>
  <si>
    <t>EIGHT NORTHERN PUEBLO, INC</t>
  </si>
  <si>
    <t>FIRST NATIONS COMM HLTH SOURCE</t>
  </si>
  <si>
    <t>FIVE SANDOVAL INDIAN PROG, INC</t>
  </si>
  <si>
    <t>PINE HILL</t>
  </si>
  <si>
    <t>SAN FELIPE ASAP</t>
  </si>
  <si>
    <t>SANTA CLARA</t>
  </si>
  <si>
    <t>TOWAOC</t>
  </si>
  <si>
    <t>YSLETA DEL SUR</t>
  </si>
  <si>
    <t>PORTLAND AREA OFFICE</t>
  </si>
  <si>
    <t>CHEMAWA INDIAN HEALTH CENTER</t>
  </si>
  <si>
    <t>COLVILLE INDIAN HEALTH CENTER</t>
  </si>
  <si>
    <t>NEAH BAY</t>
  </si>
  <si>
    <t>NOT-TSOO GAH-NEE INDIAN HEALTH</t>
  </si>
  <si>
    <t>WARM SPRINGS</t>
  </si>
  <si>
    <t>YAKAMA</t>
  </si>
  <si>
    <t>BURNS</t>
  </si>
  <si>
    <t>CHEHALIS (OAKVILLE)</t>
  </si>
  <si>
    <t>COEUR D ALENE</t>
  </si>
  <si>
    <t>COOS</t>
  </si>
  <si>
    <t>COQUILLE</t>
  </si>
  <si>
    <t>COW CREEK</t>
  </si>
  <si>
    <t>HOH</t>
  </si>
  <si>
    <t>INCHELIUM</t>
  </si>
  <si>
    <t>ITC YOUTH TREATMENT CTR</t>
  </si>
  <si>
    <t>KLAMATH</t>
  </si>
  <si>
    <t>KOOTENAI TRIBAL HEALTH</t>
  </si>
  <si>
    <t>LUMMI (BELLINGHAM)</t>
  </si>
  <si>
    <t>MUCKLESHOOT</t>
  </si>
  <si>
    <t>NOOKSACK (EVERSON)</t>
  </si>
  <si>
    <t>NORTHERN IDAHO (LAPWAI)</t>
  </si>
  <si>
    <t>NW BAND OF SHOSHONE</t>
  </si>
  <si>
    <t>PORT ANGELES (LOWER ELWHA)</t>
  </si>
  <si>
    <t>PORT GAMBLE</t>
  </si>
  <si>
    <t>PUYALLUP</t>
  </si>
  <si>
    <t>QUILEUTE (LA PUSH)</t>
  </si>
  <si>
    <t>ROGER SAUX</t>
  </si>
  <si>
    <t>SAUK-SUIATTLE</t>
  </si>
  <si>
    <t>SHOALWATER BAY</t>
  </si>
  <si>
    <t>SILETZ</t>
  </si>
  <si>
    <t>SKOKOMISH</t>
  </si>
  <si>
    <t>SQUAXIN ISLAND</t>
  </si>
  <si>
    <t>STILLAGUAMISH</t>
  </si>
  <si>
    <t>SWINOMISH</t>
  </si>
  <si>
    <t>TULALIP</t>
  </si>
  <si>
    <t>UMATILLA TRIBAL HEALTH ADMIN</t>
  </si>
  <si>
    <t>UPPER SKAGIT (SEDRO WOOLEY)</t>
  </si>
  <si>
    <t>BURNEY INDIAN HEALTH CLINIC</t>
  </si>
  <si>
    <t>CENTRAL VALLEY INDIAN HEALTH PROJECT</t>
  </si>
  <si>
    <t>CHAPA-DE INDIAN HEALTH PROGRAM INC. (AUBURN)</t>
  </si>
  <si>
    <t>CONSOLIDATED TRIBAL HEALTH CLINIC</t>
  </si>
  <si>
    <t>COYOTE VALLEY</t>
  </si>
  <si>
    <t>FEATHER RIVER INDIAN HEALTH</t>
  </si>
  <si>
    <t>GREENVILLE RANCHERIA TRIBAL</t>
  </si>
  <si>
    <t>GUIDIVILLE INDIAN RANCHERIA</t>
  </si>
  <si>
    <t>HOOPA TRIBAL HEALTH FACILITY</t>
  </si>
  <si>
    <t>HOPLAND</t>
  </si>
  <si>
    <t>LAKE COUNTY TRIBAL HEALTH</t>
  </si>
  <si>
    <t>LASSEN INDIAN</t>
  </si>
  <si>
    <t>MODOC IH PROGRAM</t>
  </si>
  <si>
    <t>ROUND VALLEY INDIAN HEALTH CENTER</t>
  </si>
  <si>
    <t>SANTA YNEZ TRIBAL HEALTH  PROGRAM</t>
  </si>
  <si>
    <t>SOUTHERN INDIAN HEALTH COUNCIL, INC.</t>
  </si>
  <si>
    <t>SYCUAN MEDICAL/DENTAL CENTER</t>
  </si>
  <si>
    <t>WILLOWS</t>
  </si>
  <si>
    <t>AMER IND FAMILY HEALING CTR</t>
  </si>
  <si>
    <t>BAKERSFIELD IHC</t>
  </si>
  <si>
    <t>FRESNO INDIAN HEALTH ASSOCIATION</t>
  </si>
  <si>
    <t>FRIENDSHIP HOUSE ASSOCIATION</t>
  </si>
  <si>
    <t>IHC SANTA CLARA VALLEY</t>
  </si>
  <si>
    <t>SACRAMENTO URBAN INDIAN CENTER</t>
  </si>
  <si>
    <t>SAN DIEGO IHC</t>
  </si>
  <si>
    <t>SANTA BARBARA IHC</t>
  </si>
  <si>
    <t>THREE RIVERS LODGE</t>
  </si>
  <si>
    <t>UNITED AMER IND INVOLVEMENT</t>
  </si>
  <si>
    <t>OKLAHOMA AREA OFFICE</t>
  </si>
  <si>
    <t>ANADARKO</t>
  </si>
  <si>
    <t>CARNEGIE</t>
  </si>
  <si>
    <t>CLAREMORE</t>
  </si>
  <si>
    <t>CLINTON</t>
  </si>
  <si>
    <t>EL RENO</t>
  </si>
  <si>
    <t>HASKELL (LAWRENCE)</t>
  </si>
  <si>
    <t>HOLTON</t>
  </si>
  <si>
    <t>LAWTON</t>
  </si>
  <si>
    <t>MIAMI</t>
  </si>
  <si>
    <t>PAWHUSKA</t>
  </si>
  <si>
    <t>PAWNEE</t>
  </si>
  <si>
    <t>W.W. HASTINGS (TAHLEQUAH)</t>
  </si>
  <si>
    <t>WATONGA</t>
  </si>
  <si>
    <t>WEWOKA</t>
  </si>
  <si>
    <t>WHITE EAGLE</t>
  </si>
  <si>
    <t>ANTLERS DIABETES TREATMENT CENTER</t>
  </si>
  <si>
    <t>ARDMORE</t>
  </si>
  <si>
    <t>BLACK HAWK</t>
  </si>
  <si>
    <t>CARL ALBERT (ADA)</t>
  </si>
  <si>
    <t>CHEROKEE NATION MUSKOGEE</t>
  </si>
  <si>
    <t>CHOCTAW NATION (TALIHINA)</t>
  </si>
  <si>
    <t>CITIZEN POTAWATOMI</t>
  </si>
  <si>
    <t>CREEK NATION (OKEMA)</t>
  </si>
  <si>
    <t>D.K. MARTIN (STILLWELL)</t>
  </si>
  <si>
    <t>DELAWARE DHC</t>
  </si>
  <si>
    <t>DURANT</t>
  </si>
  <si>
    <t>EAGLE PASS</t>
  </si>
  <si>
    <t>EUFAULA</t>
  </si>
  <si>
    <t>HUGO</t>
  </si>
  <si>
    <t>JOHN ANDERSON (BROKEN BOW)</t>
  </si>
  <si>
    <t>MCALESTER</t>
  </si>
  <si>
    <t>McLOUD</t>
  </si>
  <si>
    <t>NOWATA</t>
  </si>
  <si>
    <t>OKEMAH</t>
  </si>
  <si>
    <t>OKMULGEE</t>
  </si>
  <si>
    <t>RUBIN WHITE (POTEAU)</t>
  </si>
  <si>
    <t>SALINA</t>
  </si>
  <si>
    <t>SALLISAW</t>
  </si>
  <si>
    <t>SAPULPA</t>
  </si>
  <si>
    <t>SHAWNEE</t>
  </si>
  <si>
    <t>TISHOMINGO</t>
  </si>
  <si>
    <t>DALLAS URBAN INDIAN CLINIC</t>
  </si>
  <si>
    <t>INDIAN HEALTH CARE RESOURCE CENTER OF TULSA</t>
  </si>
  <si>
    <t>OKLAHOMA CITY</t>
  </si>
  <si>
    <t>NAVAJO AREA OFFICE</t>
  </si>
  <si>
    <t>CHINLE</t>
  </si>
  <si>
    <t>CROWNPOINT</t>
  </si>
  <si>
    <t>GALLUP</t>
  </si>
  <si>
    <t>KAYENTA</t>
  </si>
  <si>
    <t>NORTHERN NAVAJO MEDICAL</t>
  </si>
  <si>
    <t>TUBA CITY</t>
  </si>
  <si>
    <t>WINSLOW</t>
  </si>
  <si>
    <t>IHS Overall</t>
  </si>
  <si>
    <t>KARUK TRIBAL HEALTH PROGRAM</t>
  </si>
  <si>
    <t>SONOMA COUNTY INDIAN HEALTH CLINIC</t>
  </si>
  <si>
    <t>TOIYABE</t>
  </si>
  <si>
    <t>TULE RIVER CLINIC</t>
  </si>
  <si>
    <t>WARNER MOUNTAIN INDIAN HEALTH PROJECT</t>
  </si>
  <si>
    <t>TANANA TRIBAL COUNCIL</t>
  </si>
  <si>
    <t>PASSAMAQUODDY INDIAN TOWNSHIP</t>
  </si>
  <si>
    <t>SEMINOLE</t>
  </si>
  <si>
    <t>LOWER BRULE</t>
  </si>
  <si>
    <t>CALIFORNIA AREA OFFICE</t>
  </si>
  <si>
    <t xml:space="preserve">As Of: </t>
  </si>
  <si>
    <t>Califormia</t>
  </si>
  <si>
    <t>Area</t>
  </si>
  <si>
    <t>Latest Report</t>
  </si>
  <si>
    <t>IV&amp;V Changes Percent Complete</t>
  </si>
  <si>
    <t>IV&amp;V Changes Release I Installed</t>
  </si>
  <si>
    <t>IV&amp;V Changes Release II Installed</t>
  </si>
  <si>
    <t>IV&amp;V Changes Release III Installed</t>
  </si>
  <si>
    <t>Initial Install Percent Complete</t>
  </si>
  <si>
    <t>HQ_AREA_ID</t>
  </si>
  <si>
    <t>SERVICE_UNIT_ID</t>
  </si>
  <si>
    <t>FACILITY_NAME</t>
  </si>
  <si>
    <t>FACILITY_TYPE</t>
  </si>
  <si>
    <t>FACILITY_TRIBAL</t>
  </si>
  <si>
    <t>ALASKA</t>
  </si>
  <si>
    <t>ANCHORAGE</t>
  </si>
  <si>
    <t>AKHIOK</t>
  </si>
  <si>
    <t>Facility</t>
  </si>
  <si>
    <t>Y</t>
  </si>
  <si>
    <t>ALEUTIAN/PRIBILOF ISLANDS ASSOCIATION</t>
  </si>
  <si>
    <t>ANCHORAGE PRIMARY CARE CENTER</t>
  </si>
  <si>
    <t>ATKA</t>
  </si>
  <si>
    <t>BELKOFSKI</t>
  </si>
  <si>
    <t>CANTWELL</t>
  </si>
  <si>
    <t>CHENEGA</t>
  </si>
  <si>
    <t>CHISTOCHINA</t>
  </si>
  <si>
    <t>CHITINA</t>
  </si>
  <si>
    <t>CINA CLINIC</t>
  </si>
  <si>
    <t>COLD BAY</t>
  </si>
  <si>
    <t>COOK</t>
  </si>
  <si>
    <t>COPPER CENTER</t>
  </si>
  <si>
    <t>COPPER RIVER NATIVE ASSOCIATION</t>
  </si>
  <si>
    <t>CORDOVA</t>
  </si>
  <si>
    <t>DUTCH HARBOR</t>
  </si>
  <si>
    <t>EEDA REGIONAL CONSORTIUM</t>
  </si>
  <si>
    <t>FALSE PASS</t>
  </si>
  <si>
    <t>GLENALLEN</t>
  </si>
  <si>
    <t>GULKANA</t>
  </si>
  <si>
    <t>HOMER</t>
  </si>
  <si>
    <t>ILIAMNA</t>
  </si>
  <si>
    <t>ILIULIUK</t>
  </si>
  <si>
    <t>KARLUK</t>
  </si>
  <si>
    <t>KENAI</t>
  </si>
  <si>
    <t>KENAITZE INDIAN CORP</t>
  </si>
  <si>
    <t>KODIAK AREA NATIVE ASSOCIATION</t>
  </si>
  <si>
    <t>KOKHANOK</t>
  </si>
  <si>
    <t>LARSEN BAY</t>
  </si>
  <si>
    <t>MENTASTA</t>
  </si>
  <si>
    <t>NANWALEK</t>
  </si>
  <si>
    <t>NELSON LAG'N</t>
  </si>
  <si>
    <t>NEWHALEN</t>
  </si>
  <si>
    <t>NIKOLAI</t>
  </si>
  <si>
    <t>NIKOLSKI</t>
  </si>
  <si>
    <t>NONDALTON</t>
  </si>
  <si>
    <t>OLD HARBOR</t>
  </si>
  <si>
    <t>OUZINKIE</t>
  </si>
  <si>
    <t>PALMER</t>
  </si>
  <si>
    <t>PAULOFF HARB</t>
  </si>
  <si>
    <t>PEDRO BAY</t>
  </si>
  <si>
    <t>PORT GRAHAM</t>
  </si>
  <si>
    <t>PORT LIONS</t>
  </si>
  <si>
    <t>SELDOVIA</t>
  </si>
  <si>
    <t>SOLDOTNA</t>
  </si>
  <si>
    <t>SOUTH KACHEMAK INC</t>
  </si>
  <si>
    <t>SQUAW HARBOR</t>
  </si>
  <si>
    <t>TAKOTNA</t>
  </si>
  <si>
    <t>TALKEETNA</t>
  </si>
  <si>
    <t>TATITLEK</t>
  </si>
  <si>
    <t>TELIDA</t>
  </si>
  <si>
    <t>THE NORTH PACIFIC RIM</t>
  </si>
  <si>
    <t>TYONEK</t>
  </si>
  <si>
    <t>UNALASKA</t>
  </si>
  <si>
    <t>VALDEZ</t>
  </si>
  <si>
    <t>WASILLA</t>
  </si>
  <si>
    <t>WILDWOOD</t>
  </si>
  <si>
    <t>BARROW</t>
  </si>
  <si>
    <t>ALAKTAK</t>
  </si>
  <si>
    <t>ATKASOOK</t>
  </si>
  <si>
    <t>BARTER ISLE</t>
  </si>
  <si>
    <t>BEACHY POINT</t>
  </si>
  <si>
    <t>CAPE HALKETT</t>
  </si>
  <si>
    <t>FLAXMAN ISLE</t>
  </si>
  <si>
    <t>KAKTOVIK</t>
  </si>
  <si>
    <t>MEAD RIVER</t>
  </si>
  <si>
    <t>NORTH SLOPE BOROUGH</t>
  </si>
  <si>
    <t>NUIQSUT</t>
  </si>
  <si>
    <t>POINT LAY</t>
  </si>
  <si>
    <t>TIGVARIAK</t>
  </si>
  <si>
    <t>TULAGEAK</t>
  </si>
  <si>
    <t>WAINWRIGHT</t>
  </si>
  <si>
    <t>BRISTOL BAY</t>
  </si>
  <si>
    <t>ALEKNAGIK</t>
  </si>
  <si>
    <t>Health Station</t>
  </si>
  <si>
    <t>BRANCH RIVER</t>
  </si>
  <si>
    <t>Bristol Bay Area Health Corp.</t>
  </si>
  <si>
    <t>CHGNK'LAGOON</t>
  </si>
  <si>
    <t>CHIGNIK LAKE</t>
  </si>
  <si>
    <t>CLARKS POINT</t>
  </si>
  <si>
    <t>EGEGIK</t>
  </si>
  <si>
    <t>EKUK</t>
  </si>
  <si>
    <t>EKWOK</t>
  </si>
  <si>
    <t>GOODNEWS BAY</t>
  </si>
  <si>
    <t>HOME</t>
  </si>
  <si>
    <t>IGUIGIG</t>
  </si>
  <si>
    <t>IVANOF BAY</t>
  </si>
  <si>
    <t>KING SALMON</t>
  </si>
  <si>
    <t>KOLIGANEK</t>
  </si>
  <si>
    <t>LEVELOCK</t>
  </si>
  <si>
    <t>MANOKOTAK</t>
  </si>
  <si>
    <t>NAKNEK</t>
  </si>
  <si>
    <t>NEW STUYAHOK</t>
  </si>
  <si>
    <t>PERRYVILLE</t>
  </si>
  <si>
    <t>PILOT POINT</t>
  </si>
  <si>
    <t>PLATINUM</t>
  </si>
  <si>
    <t>PORT HEIDEN</t>
  </si>
  <si>
    <t>PORTAGE CRK.</t>
  </si>
  <si>
    <t>SOUTH NAKNEK</t>
  </si>
  <si>
    <t>TWIN HILLS</t>
  </si>
  <si>
    <t>UGASHIK</t>
  </si>
  <si>
    <t>INTERIOR ALASKA</t>
  </si>
  <si>
    <t>ALLAKAKET</t>
  </si>
  <si>
    <t>ANAKTUVUK</t>
  </si>
  <si>
    <t>ARCTIC VILLAGE</t>
  </si>
  <si>
    <t>BEAVER</t>
  </si>
  <si>
    <t>BIRCH CREEK</t>
  </si>
  <si>
    <t>CANYON VILL.</t>
  </si>
  <si>
    <t>CHALKYITSIK</t>
  </si>
  <si>
    <t>CHICKEN</t>
  </si>
  <si>
    <t>CIRCLE</t>
  </si>
  <si>
    <t>DOT LAKE</t>
  </si>
  <si>
    <t>EAGLE</t>
  </si>
  <si>
    <t>EVANSVILLE</t>
  </si>
  <si>
    <t>FAIRBANKS NATIVE ASSOCIATION</t>
  </si>
  <si>
    <t>FOX</t>
  </si>
  <si>
    <t>GALENA</t>
  </si>
  <si>
    <t>HEALY LAKE</t>
  </si>
  <si>
    <t>HUGHES</t>
  </si>
  <si>
    <t>HUSLIA</t>
  </si>
  <si>
    <t>KALTAG</t>
  </si>
  <si>
    <t>KOYUKUK</t>
  </si>
  <si>
    <t>MANLEY H.SPG</t>
  </si>
  <si>
    <t>MINTO</t>
  </si>
  <si>
    <t>NENANA</t>
  </si>
  <si>
    <t>NORTHWAY</t>
  </si>
  <si>
    <t>NULATO</t>
  </si>
  <si>
    <t>RAMPART</t>
  </si>
  <si>
    <t>RUBY</t>
  </si>
  <si>
    <t>STEVENS VILLLAGE</t>
  </si>
  <si>
    <t>TANACROSS</t>
  </si>
  <si>
    <t>TETLIN</t>
  </si>
  <si>
    <t>TOK</t>
  </si>
  <si>
    <t>VENETIE</t>
  </si>
  <si>
    <t>KOTZEBUE</t>
  </si>
  <si>
    <t>AMBLER</t>
  </si>
  <si>
    <t>BUCKLAND</t>
  </si>
  <si>
    <t>CANDLE</t>
  </si>
  <si>
    <t>DEERING</t>
  </si>
  <si>
    <t>KIANA</t>
  </si>
  <si>
    <t>KIVALINA</t>
  </si>
  <si>
    <t>KOBUK</t>
  </si>
  <si>
    <t>Hospital</t>
  </si>
  <si>
    <t>NOATAK</t>
  </si>
  <si>
    <t>NOORVIK</t>
  </si>
  <si>
    <t>POINT HOPE</t>
  </si>
  <si>
    <t>SELAWIK</t>
  </si>
  <si>
    <t>SHUNGNAK</t>
  </si>
  <si>
    <t>ALASKA LOGGING CAMPS</t>
  </si>
  <si>
    <t>ANGOON</t>
  </si>
  <si>
    <t>CITY OF YAKUTAT</t>
  </si>
  <si>
    <t>CRAIG</t>
  </si>
  <si>
    <t>EDNA BAY</t>
  </si>
  <si>
    <t>HAINES</t>
  </si>
  <si>
    <t>HYDABURG</t>
  </si>
  <si>
    <t>KAKE</t>
  </si>
  <si>
    <t>KASAAN</t>
  </si>
  <si>
    <t>KLUKWAN</t>
  </si>
  <si>
    <t>LONG ISLAND</t>
  </si>
  <si>
    <t>PELICAN CITY</t>
  </si>
  <si>
    <t>PETERSBURG</t>
  </si>
  <si>
    <t>RAVENS WAY RTC</t>
  </si>
  <si>
    <t>SEARHC - KETCHIKAN</t>
  </si>
  <si>
    <t>SKAGWAY</t>
  </si>
  <si>
    <t>TENAKEE</t>
  </si>
  <si>
    <t>WRANGELL</t>
  </si>
  <si>
    <t>NORTON SOUND</t>
  </si>
  <si>
    <t>BREVIG</t>
  </si>
  <si>
    <t>CAPE WOOLLEY</t>
  </si>
  <si>
    <t>COUNCIL</t>
  </si>
  <si>
    <t>ELIM</t>
  </si>
  <si>
    <t>GAMBELL</t>
  </si>
  <si>
    <t>GOLOVIN</t>
  </si>
  <si>
    <t>KOYUK</t>
  </si>
  <si>
    <t>LITL DIOMEDE</t>
  </si>
  <si>
    <t>NORTHEAST CP</t>
  </si>
  <si>
    <t>PUNUK ISLAND</t>
  </si>
  <si>
    <t>SAVOONGA</t>
  </si>
  <si>
    <t>SHAKTOOLIK</t>
  </si>
  <si>
    <t>SHISHMAREF</t>
  </si>
  <si>
    <t>ST. MICHAEL</t>
  </si>
  <si>
    <t>STEBBINS</t>
  </si>
  <si>
    <t>TELLER</t>
  </si>
  <si>
    <t>WALES</t>
  </si>
  <si>
    <t>WHITE MTN.</t>
  </si>
  <si>
    <t>YUKON-KUSKOKWIM DELTA</t>
  </si>
  <si>
    <t>AKIACHUK</t>
  </si>
  <si>
    <t>AKIAK</t>
  </si>
  <si>
    <t>ALAKANUK</t>
  </si>
  <si>
    <t>ANVIK</t>
  </si>
  <si>
    <t>ATMAUTLUAK</t>
  </si>
  <si>
    <t>CHEFORNAK</t>
  </si>
  <si>
    <t>CHEVAK</t>
  </si>
  <si>
    <t>CHUATHBULAK</t>
  </si>
  <si>
    <t>CROOKED CRK</t>
  </si>
  <si>
    <t>EEK</t>
  </si>
  <si>
    <t>EMMONAK</t>
  </si>
  <si>
    <t>GEORGETOWN</t>
  </si>
  <si>
    <t>GRAYLING</t>
  </si>
  <si>
    <t>HOLY CROSS</t>
  </si>
  <si>
    <t>HOOPER BAY</t>
  </si>
  <si>
    <t>KALSKAG</t>
  </si>
  <si>
    <t>KASIGLUK</t>
  </si>
  <si>
    <t>KIPNUK</t>
  </si>
  <si>
    <t>KONGIGANAK</t>
  </si>
  <si>
    <t>KOTLIK</t>
  </si>
  <si>
    <t>KUSKOKWIM NATIVE ASSOCIATION</t>
  </si>
  <si>
    <t>KWETHLUK</t>
  </si>
  <si>
    <t>KWIGILLINGOK</t>
  </si>
  <si>
    <t>LIME VILLAGE</t>
  </si>
  <si>
    <t>LOW.KALSKAG</t>
  </si>
  <si>
    <t>MARSHALL</t>
  </si>
  <si>
    <t>MEKORYUK</t>
  </si>
  <si>
    <t>MORAVIAN SCH</t>
  </si>
  <si>
    <t>MT.VILLAGE</t>
  </si>
  <si>
    <t>NAPAKIAK</t>
  </si>
  <si>
    <t>NAPASKIAK</t>
  </si>
  <si>
    <t>NEWTOK</t>
  </si>
  <si>
    <t>NIGHTMUTE</t>
  </si>
  <si>
    <t>NUNAPITCHUK</t>
  </si>
  <si>
    <t>OSCARVILLE</t>
  </si>
  <si>
    <t>PILOT STAT'N</t>
  </si>
  <si>
    <t>PITKAS POINT</t>
  </si>
  <si>
    <t>QUINHAGAK</t>
  </si>
  <si>
    <t>RED DEVIL</t>
  </si>
  <si>
    <t>RUSSIAN MISSION-YUKON</t>
  </si>
  <si>
    <t>SCAMMON BAY</t>
  </si>
  <si>
    <t>SHAGELUK</t>
  </si>
  <si>
    <t>SHELDON PT.</t>
  </si>
  <si>
    <t>SLEETMUTE</t>
  </si>
  <si>
    <t>STONY RIVER</t>
  </si>
  <si>
    <t>TOKSOOK BAY</t>
  </si>
  <si>
    <t>TULUKSAK</t>
  </si>
  <si>
    <t>TUNTUTULIAK</t>
  </si>
  <si>
    <t>TUNUNAK</t>
  </si>
  <si>
    <t>ACOMITA-CANONCITO LAGUNA</t>
  </si>
  <si>
    <t>SANTA FE</t>
  </si>
  <si>
    <t>JICARILLA REHABILITATION CTR</t>
  </si>
  <si>
    <t>BEMIDJI</t>
  </si>
  <si>
    <t>CENTRAL WISCONSIN</t>
  </si>
  <si>
    <t>MADISON</t>
  </si>
  <si>
    <t>Health Location</t>
  </si>
  <si>
    <t>WITTENBERG</t>
  </si>
  <si>
    <t>EASTERN MICHIGAN</t>
  </si>
  <si>
    <t>SAGN CHS</t>
  </si>
  <si>
    <t>CALIFORNIA</t>
  </si>
  <si>
    <t>CENTRAL VALLEY INDIAN HEALTH</t>
  </si>
  <si>
    <t>BIG SANDY RANCH.</t>
  </si>
  <si>
    <t>COLD SPRINGS</t>
  </si>
  <si>
    <t>KINGS VIEW CENTER</t>
  </si>
  <si>
    <t>COLUSA TRIBAL HEALTH</t>
  </si>
  <si>
    <t>CONSOLIDATED TRIBAL HEALTH</t>
  </si>
  <si>
    <t>LAYTONVILLE</t>
  </si>
  <si>
    <t>SHERWOOD VALLEY</t>
  </si>
  <si>
    <t>INDIAN HEALTH COUNCIL</t>
  </si>
  <si>
    <t>PAUMA VALLEY</t>
  </si>
  <si>
    <t>KARUK TRIBAL HEALTH</t>
  </si>
  <si>
    <t>HAPPY CAMP</t>
  </si>
  <si>
    <t>LASSEN INDIAN HEALTH</t>
  </si>
  <si>
    <t>SIERRA</t>
  </si>
  <si>
    <t>Health Clinic</t>
  </si>
  <si>
    <t>MODOC COUNTY INDIAN HEALTH</t>
  </si>
  <si>
    <t>NORTHERN VALLEY INDIAN HEALTH</t>
  </si>
  <si>
    <t>CORTINA RANCH.</t>
  </si>
  <si>
    <t>RIVERSIDE/SAN BERNARDINO INDIAN HEALTH</t>
  </si>
  <si>
    <t>ANZA</t>
  </si>
  <si>
    <t>CAHUILLA</t>
  </si>
  <si>
    <t>NEEDLES</t>
  </si>
  <si>
    <t>PALM SPRINGS</t>
  </si>
  <si>
    <t>SAN JACINTO</t>
  </si>
  <si>
    <t>TUOLUMNE INDIAN HEALTH</t>
  </si>
  <si>
    <t>IONE</t>
  </si>
  <si>
    <t>UNITED INDIAN HEALTH</t>
  </si>
  <si>
    <t>UNITED INDIAN LODGE</t>
  </si>
  <si>
    <t>GILA RIVER HCC</t>
  </si>
  <si>
    <t>CASA BLANCA</t>
  </si>
  <si>
    <t>GILA CROSSING TRIBAL</t>
  </si>
  <si>
    <t>OWYHEE</t>
  </si>
  <si>
    <t>DUCK VALLEY TRIBE</t>
  </si>
  <si>
    <t>DUCKWATER TRIBE</t>
  </si>
  <si>
    <t>ABERDEEN</t>
  </si>
  <si>
    <t>CHEYENNE RIVER</t>
  </si>
  <si>
    <t>CHERRY CREEK</t>
  </si>
  <si>
    <t>N</t>
  </si>
  <si>
    <t>RED SCAFFOLD</t>
  </si>
  <si>
    <t>WHITEHORSE</t>
  </si>
  <si>
    <t>CROW CREEK</t>
  </si>
  <si>
    <t>CHAMBERLIN</t>
  </si>
  <si>
    <t>FO</t>
  </si>
  <si>
    <t>FORT BERTHOLD</t>
  </si>
  <si>
    <t>MANDAREE</t>
  </si>
  <si>
    <t>TWIN BUTTES</t>
  </si>
  <si>
    <t>ALLEN</t>
  </si>
  <si>
    <t>MANDERSON</t>
  </si>
  <si>
    <t>RAPID CITY</t>
  </si>
  <si>
    <t>RED SHIRT TABLE</t>
  </si>
  <si>
    <t>NORRIS</t>
  </si>
  <si>
    <t>ST. FRANCIS</t>
  </si>
  <si>
    <t>SISSETON-WAHPETON</t>
  </si>
  <si>
    <t>STANDING ROCK</t>
  </si>
  <si>
    <t>BULLHEAD</t>
  </si>
  <si>
    <t>CANNONBALL</t>
  </si>
  <si>
    <t>ZIA</t>
  </si>
  <si>
    <t>HEADQUARTER</t>
  </si>
  <si>
    <t>ALBUQUERQUE HQ WEST</t>
  </si>
  <si>
    <t>Headquarters</t>
  </si>
  <si>
    <t>PICURIS H L</t>
  </si>
  <si>
    <t>SAN JUAN</t>
  </si>
  <si>
    <t>ST CATHERINE</t>
  </si>
  <si>
    <t>SOUTHERN COLORADO UTE</t>
  </si>
  <si>
    <t>WHITE MESA</t>
  </si>
  <si>
    <t>AREA IHS</t>
  </si>
  <si>
    <t>ABERDEEN AREA IHS</t>
  </si>
  <si>
    <t>Area Office</t>
  </si>
  <si>
    <t>ALASKA AREA IHS</t>
  </si>
  <si>
    <t>ALBUQUERQUE AREA IHS</t>
  </si>
  <si>
    <t>BEMIDJI AREA IHS</t>
  </si>
  <si>
    <t>BILLINGS AREA IHS</t>
  </si>
  <si>
    <t>CALIFORNIA AREA IHS</t>
  </si>
  <si>
    <t>NASHVILLE AREA IHS</t>
  </si>
  <si>
    <t>NAVAJO AREA IHS</t>
  </si>
  <si>
    <t>OKLAHOMA AREA IHS</t>
  </si>
  <si>
    <t>PHOENIX AREA IHS</t>
  </si>
  <si>
    <t>PORTLAND AREA IHS</t>
  </si>
  <si>
    <t>TUCSON AREA IHS</t>
  </si>
  <si>
    <t>WHITE EARTH</t>
  </si>
  <si>
    <t>PINE POINT</t>
  </si>
  <si>
    <t>NASHVILLE</t>
  </si>
  <si>
    <t>SNOWBIRD</t>
  </si>
  <si>
    <t>ROCKVILLE HQ EAST</t>
  </si>
  <si>
    <t>NAVAJO</t>
  </si>
  <si>
    <t>PINON</t>
  </si>
  <si>
    <t>ROCK POINT</t>
  </si>
  <si>
    <t>PUEBLO PINTADO</t>
  </si>
  <si>
    <t>THOREAU</t>
  </si>
  <si>
    <t>FORT DEFIANCE</t>
  </si>
  <si>
    <t>HOGAN HOZHONI</t>
  </si>
  <si>
    <t>WINDOW ROCK DETENTION CENTER</t>
  </si>
  <si>
    <t>PINE TREE</t>
  </si>
  <si>
    <t>PINEDALE</t>
  </si>
  <si>
    <t>CHILCHINBETO</t>
  </si>
  <si>
    <t>DENNEHOTSO</t>
  </si>
  <si>
    <t>NAVAJO MT.</t>
  </si>
  <si>
    <t>SHIPROCK</t>
  </si>
  <si>
    <t>SANOSTEE</t>
  </si>
  <si>
    <t>TEEN LIFE CENTER</t>
  </si>
  <si>
    <t>TOADLENA</t>
  </si>
  <si>
    <t>DINNEBITO</t>
  </si>
  <si>
    <t>WELLNESS CENTER</t>
  </si>
  <si>
    <t>DILKON</t>
  </si>
  <si>
    <t>LEUPP</t>
  </si>
  <si>
    <t>COLORADO RIVER</t>
  </si>
  <si>
    <t>SUPAI</t>
  </si>
  <si>
    <t>RTC SACATON</t>
  </si>
  <si>
    <t>SECOND MESA</t>
  </si>
  <si>
    <t>GOSHUTE</t>
  </si>
  <si>
    <t>PHOENIX  (PIMC)</t>
  </si>
  <si>
    <t>FORT MCDERMITT</t>
  </si>
  <si>
    <t>TUCSON</t>
  </si>
  <si>
    <t>PISINIMO</t>
  </si>
  <si>
    <t>AMERICAN INDIAN HEALTH COUNCIL</t>
  </si>
  <si>
    <t>U</t>
  </si>
  <si>
    <t>INDIAN HEALTH COUNCIL OF SANTA CLARA</t>
  </si>
  <si>
    <t>L.A. AMERICAN INDIAN HEALTH</t>
  </si>
  <si>
    <t>SACRAMENTO URBAN INDIAN</t>
  </si>
  <si>
    <t>SAN DIEGO A.I.H.C.</t>
  </si>
  <si>
    <t>SANTA BARBARA URBAN INDIAN</t>
  </si>
  <si>
    <t>URBAN INDIAN HEALTH BOARD</t>
  </si>
  <si>
    <t>NATIVE AMERICAN HLTH CNTR, OAKLAND</t>
  </si>
  <si>
    <t>NATIVE AMERICAN HLTH CNTR,SF</t>
  </si>
  <si>
    <t>TUCSON URBAN</t>
  </si>
  <si>
    <t>TRADITIONAL INDIAN ALLIANCE</t>
  </si>
  <si>
    <t>BELUGA</t>
  </si>
  <si>
    <t>CHS AREA OFFICE</t>
  </si>
  <si>
    <t>NORTHERN REG. OFFICE</t>
  </si>
  <si>
    <t>NORTHERN REGIONAL OFFICE</t>
  </si>
  <si>
    <t>SOUTH CENTRAL REG. OFFICE</t>
  </si>
  <si>
    <t>SOUTH CENTRAL REGIONAL OFFICE</t>
  </si>
  <si>
    <t>SOUTHEAST REG. OFFICE</t>
  </si>
  <si>
    <t>DOLOMI</t>
  </si>
  <si>
    <t>PORT JOHNSON</t>
  </si>
  <si>
    <t>SOUTHEAST REGIONAL OFFICE</t>
  </si>
  <si>
    <t>NORTON SOUND REGIONAL</t>
  </si>
  <si>
    <t>GREATER LEECH LAKE</t>
  </si>
  <si>
    <t>BERRY CREEK/MOORETOWN</t>
  </si>
  <si>
    <t>YUBA CITY</t>
  </si>
  <si>
    <t>CENTRAL VALLEY (PRATHER)</t>
  </si>
  <si>
    <t>NORTH FORK</t>
  </si>
  <si>
    <t>PICAYUNE</t>
  </si>
  <si>
    <t>SANTA YSABEL</t>
  </si>
  <si>
    <t>ORLEANS</t>
  </si>
  <si>
    <t>PIT RIVER HEALTH SERVICES</t>
  </si>
  <si>
    <t>X-L RANCH</t>
  </si>
  <si>
    <t>BARSTOW</t>
  </si>
  <si>
    <t>PECHANGA</t>
  </si>
  <si>
    <t>TORRES-MARTINEZ</t>
  </si>
  <si>
    <t>SONOMA COUNTY INDIAN HEALTH</t>
  </si>
  <si>
    <t>MANCHESTER/POINT ARENA</t>
  </si>
  <si>
    <t>MARIPOSA</t>
  </si>
  <si>
    <t>HOWONQUET (SMITH RIVER)</t>
  </si>
  <si>
    <t>RESIGHINI</t>
  </si>
  <si>
    <t>ELY TRIBAL</t>
  </si>
  <si>
    <t>OWYHEE HOSPITAL TRIBAL</t>
  </si>
  <si>
    <t>LAS VEGAS</t>
  </si>
  <si>
    <t>NORTHERN PONCA</t>
  </si>
  <si>
    <t>NORFOLK</t>
  </si>
  <si>
    <t>BILLINGS</t>
  </si>
  <si>
    <t>BILLINGS URBAN</t>
  </si>
  <si>
    <t>INDIAN HEALTH BOARD, BILLINGS</t>
  </si>
  <si>
    <t>BLACKFEET</t>
  </si>
  <si>
    <t>BUTTE URBAN</t>
  </si>
  <si>
    <t>FLATHEAD</t>
  </si>
  <si>
    <t>ARLEE</t>
  </si>
  <si>
    <t>ELMO</t>
  </si>
  <si>
    <t>HOT SPRINGS, SD</t>
  </si>
  <si>
    <t>RONAN</t>
  </si>
  <si>
    <t>FORT BELKNAP</t>
  </si>
  <si>
    <t>Health Center</t>
  </si>
  <si>
    <t>GREAT FALLS URBAN</t>
  </si>
  <si>
    <t>NATIVE AMERICAN CENTER INC.</t>
  </si>
  <si>
    <t>HELENA URBAN</t>
  </si>
  <si>
    <t>HELENA INDIAN ALLIANCE</t>
  </si>
  <si>
    <t>MISSOULA URBAN</t>
  </si>
  <si>
    <t>WIND RIVER</t>
  </si>
  <si>
    <t>LANDER DIALYSIS</t>
  </si>
  <si>
    <t>PORTLAND</t>
  </si>
  <si>
    <t>NORTHERN IDAHO</t>
  </si>
  <si>
    <t>UMATILLA</t>
  </si>
  <si>
    <t>WELLPINIT</t>
  </si>
  <si>
    <t>KALISPEL TRIBE</t>
  </si>
  <si>
    <t>COLVILLE</t>
  </si>
  <si>
    <t>KELLER</t>
  </si>
  <si>
    <t>HEALTH CENTER</t>
  </si>
  <si>
    <t>NORTHWEST WASHINGTON</t>
  </si>
  <si>
    <t>PUGET SOUND</t>
  </si>
  <si>
    <t>NISQUALLY</t>
  </si>
  <si>
    <t>SUQUAMISH</t>
  </si>
  <si>
    <t>SOUTHERN OREGON</t>
  </si>
  <si>
    <t>TAHOLAH</t>
  </si>
  <si>
    <t>QUEETS</t>
  </si>
  <si>
    <t>WHITE SWAN</t>
  </si>
  <si>
    <t>KAMIAH INDIAN HEALTH</t>
  </si>
  <si>
    <t>MISSION</t>
  </si>
  <si>
    <t>Dental Clinic</t>
  </si>
  <si>
    <t>MANY FARMS</t>
  </si>
  <si>
    <t>HOONAH</t>
  </si>
  <si>
    <t>NORTHERN CHEYENNE</t>
  </si>
  <si>
    <t>ASHLAND</t>
  </si>
  <si>
    <t>KAMIAH DENTAL CLINIC</t>
  </si>
  <si>
    <t>WESTERN OREGON</t>
  </si>
  <si>
    <t>CHEMAWA</t>
  </si>
  <si>
    <t>TUOLUMNE</t>
  </si>
  <si>
    <t>FORT HALL</t>
  </si>
  <si>
    <t>SHOSHONE-BANNOCK</t>
  </si>
  <si>
    <t>OMAK DENTAL CLINIC</t>
  </si>
  <si>
    <t>FORT HALL DENTAL TRAILER</t>
  </si>
  <si>
    <t>FORT WINGATE</t>
  </si>
  <si>
    <t>REDDING RANCHERIA INDIAN HEALTH</t>
  </si>
  <si>
    <t>WEAVERVILLE</t>
  </si>
  <si>
    <t>ANNETTE ISLAND</t>
  </si>
  <si>
    <t>ARTIC SLOPE NATIVE ASSOCIATION</t>
  </si>
  <si>
    <t>HOONAH INDIAN CORPORATION</t>
  </si>
  <si>
    <t>KETCHIKAN INDIAN CORPORATION</t>
  </si>
  <si>
    <t>YAKUTAT TLINGIT TRIBE</t>
  </si>
  <si>
    <t>GREENVILE RANCHERIA TRIBAL HEALTH</t>
  </si>
  <si>
    <t>RED BLUFF</t>
  </si>
  <si>
    <t>LAKE COUNTY TRIBAL HEALTH CONSORTIUM</t>
  </si>
  <si>
    <t>CHICO</t>
  </si>
  <si>
    <t>WILLIAMS</t>
  </si>
  <si>
    <t>SHINGLE SPRING TRIBAL HEALTH</t>
  </si>
  <si>
    <t>EL DORADO</t>
  </si>
  <si>
    <t>TOIYABE INDIAN HEALTH</t>
  </si>
  <si>
    <t>CAMP ANTELOPE</t>
  </si>
  <si>
    <t>LONE PINE</t>
  </si>
  <si>
    <t>TULE RIVER INDIAN HEALTH</t>
  </si>
  <si>
    <t>VISALIA</t>
  </si>
  <si>
    <t>JACKSON</t>
  </si>
  <si>
    <t>TSURAI CLINIC (TRINIDAD)</t>
  </si>
  <si>
    <t>MINNE-TOHE (FOUR BEARS)</t>
  </si>
  <si>
    <t>KYLE</t>
  </si>
  <si>
    <t>WANBLEE</t>
  </si>
  <si>
    <t>YANKTON-WAGNER</t>
  </si>
  <si>
    <t>CANONCITO</t>
  </si>
  <si>
    <t>LAGUNA</t>
  </si>
  <si>
    <t>JILCARILLA</t>
  </si>
  <si>
    <t>PONEMAH</t>
  </si>
  <si>
    <t>TSAILE</t>
  </si>
  <si>
    <t>TOHATCHI</t>
  </si>
  <si>
    <t>INSCRIPTION HOUSE</t>
  </si>
  <si>
    <t>DZILTH-NA-O-DITH-LE</t>
  </si>
  <si>
    <t>TEEC-NOS-POS</t>
  </si>
  <si>
    <t>PEACH SPRINGS</t>
  </si>
  <si>
    <t>BYLAS</t>
  </si>
  <si>
    <t>UINTAH AND OURAY</t>
  </si>
  <si>
    <t>CIBECUE</t>
  </si>
  <si>
    <t>YAQUI</t>
  </si>
  <si>
    <t>NICOLET</t>
  </si>
  <si>
    <t>OMAHA</t>
  </si>
  <si>
    <t>ALL NATIONS CLINIC</t>
  </si>
  <si>
    <t>AKUTAN</t>
  </si>
  <si>
    <t>DENA'INA (KENAITZE)</t>
  </si>
  <si>
    <t>KING COVE</t>
  </si>
  <si>
    <t>NORTH STAR CLINIC (SEWARD)</t>
  </si>
  <si>
    <t>Sand Point</t>
  </si>
  <si>
    <t>SOUTH CENTRAL FOUNDATION</t>
  </si>
  <si>
    <t>ST. GEORGE</t>
  </si>
  <si>
    <t>ST. PAUL</t>
  </si>
  <si>
    <t>MESQUAKIE CLINIC</t>
  </si>
  <si>
    <t>JUNEAU</t>
  </si>
  <si>
    <t>KLAWOCK</t>
  </si>
  <si>
    <t>UNALAKLEET</t>
  </si>
  <si>
    <t>ANIAK SUBREGIONAL CLINIC</t>
  </si>
  <si>
    <t>FOND DU LAC</t>
  </si>
  <si>
    <t>MILLE LACS</t>
  </si>
  <si>
    <t>CHAPA-DE INDIAN HEALTH</t>
  </si>
  <si>
    <t>YOCHA-DE-HE HEALTH PROGRAM (WOODLAND)</t>
  </si>
  <si>
    <t>HOOPA HEALTH ASSOCIATION</t>
  </si>
  <si>
    <t>REDDING RANCHERIA INDIAN HEALTH CLINIC</t>
  </si>
  <si>
    <t>SAN MANUEL INDIAN HEALTH CLINIC</t>
  </si>
  <si>
    <t>SOBOBA INDIAN HEALTH CLINIC</t>
  </si>
  <si>
    <t>ROUND VALLEY INDIAN HEALTH</t>
  </si>
  <si>
    <t>SANTA YNEZ INDIAN HEALTH</t>
  </si>
  <si>
    <t>SOUTHERN INDIAN HEALTH COUNCIL</t>
  </si>
  <si>
    <t>CAMPO MEDICAL CLINIC</t>
  </si>
  <si>
    <t>WARNER MT. INDIAN HEALTH</t>
  </si>
  <si>
    <t>SALT RIVER TRIBAL</t>
  </si>
  <si>
    <t>FALLON</t>
  </si>
  <si>
    <t>PYRAMID LAKE</t>
  </si>
  <si>
    <t>RENO SPARKS</t>
  </si>
  <si>
    <t>WASHOE</t>
  </si>
  <si>
    <t>YERINGTON TRIBAL</t>
  </si>
  <si>
    <t>POLSON</t>
  </si>
  <si>
    <t>ST. IGNATIUS</t>
  </si>
  <si>
    <t>FORT PECK</t>
  </si>
  <si>
    <t>ROCKY BOY</t>
  </si>
  <si>
    <t>QUINAULT</t>
  </si>
  <si>
    <t>SEATTLE IND HLTH BRD</t>
  </si>
  <si>
    <t>GRANDE RONDE</t>
  </si>
  <si>
    <t>COLVILLE NESPELEM</t>
  </si>
  <si>
    <t>CAIR</t>
  </si>
  <si>
    <t>PIERRE</t>
  </si>
  <si>
    <t>BISMARCK</t>
  </si>
  <si>
    <t>BRIDGER</t>
  </si>
  <si>
    <t>MARTY INDIAN SCHOOL</t>
  </si>
  <si>
    <t>NATIVE AMERICAN COMMUNITY HEALTH CENTER</t>
  </si>
  <si>
    <t>TOHONO O'ODHAM</t>
  </si>
  <si>
    <t>OKLAHOMA</t>
  </si>
  <si>
    <t>WHITE CLOUD</t>
  </si>
  <si>
    <t>TAHLEQUAH</t>
  </si>
  <si>
    <t>URBAN HEALTH CENTERS</t>
  </si>
  <si>
    <t>ADA</t>
  </si>
  <si>
    <t>TALIHINA</t>
  </si>
  <si>
    <t>JONES ACADEMY (BOARDING SCHOOL)</t>
  </si>
  <si>
    <t>LITTLE AXE</t>
  </si>
  <si>
    <t>HASKELL</t>
  </si>
  <si>
    <t>KICKAPOO TRIBE</t>
  </si>
  <si>
    <t>TURTLE MOUNTAIN</t>
  </si>
  <si>
    <t>MAKAH</t>
  </si>
  <si>
    <t>SPOKANE</t>
  </si>
  <si>
    <t>WARM SPRINGS TRIBAL</t>
  </si>
  <si>
    <t>BETHEL FAMILY CLINIC</t>
  </si>
  <si>
    <t>WESTERN OREGON URBAN</t>
  </si>
  <si>
    <t>NARA of the NW, Inc.</t>
  </si>
  <si>
    <t>SOUTH DAKOTA URBAN INDIAN HEALTH, INC.</t>
  </si>
  <si>
    <t>CHAPA-DE-HE HEALTH PROGRAM (GRASS VALLEY)</t>
  </si>
  <si>
    <t>Greasewood Dental</t>
  </si>
  <si>
    <t>Navajo, New Mexico</t>
  </si>
  <si>
    <t>Clinic</t>
  </si>
  <si>
    <t>Samish Indian Nation</t>
  </si>
  <si>
    <t>CHEYENNE &amp; ARAPAHO ASAP Group Home</t>
  </si>
  <si>
    <t>EAGLE BUTTE (Tribal)</t>
  </si>
  <si>
    <t>CHOCTAW</t>
  </si>
  <si>
    <t>BOGUE HOMA</t>
  </si>
  <si>
    <t>BOGUE CHITTO</t>
  </si>
  <si>
    <t>TUCKER DAY SCHOOL</t>
  </si>
  <si>
    <t>PASSAMAQUODDY PLEASANT POINT</t>
  </si>
  <si>
    <t>PENOBSCOT</t>
  </si>
  <si>
    <t>BIG CYPRESS</t>
  </si>
  <si>
    <t>BRIGHTON</t>
  </si>
  <si>
    <t>SENECA</t>
  </si>
  <si>
    <t>ALLEGANY</t>
  </si>
  <si>
    <t>CATTARAUGUS</t>
  </si>
  <si>
    <t>BOWMAN TWIN BUTTES (Tribal)</t>
  </si>
  <si>
    <t>KYLE YRTC</t>
  </si>
  <si>
    <t>HORSE CREEK</t>
  </si>
  <si>
    <t>FLANDREAU</t>
  </si>
  <si>
    <t>DUNSEITH</t>
  </si>
  <si>
    <t>EKLUTNA NATIVE VILLAGE</t>
  </si>
  <si>
    <t>MESCALERO ASAP</t>
  </si>
  <si>
    <t>TAOS ASAP</t>
  </si>
  <si>
    <t>IGNACIO ASAP</t>
  </si>
  <si>
    <t>ZUNI TRIBE</t>
  </si>
  <si>
    <t>SUSANVILLE</t>
  </si>
  <si>
    <t>PORTERVILLE</t>
  </si>
  <si>
    <t>CHEROKEE NATION EMS</t>
  </si>
  <si>
    <t>HAYS TRIBAL HEALTH</t>
  </si>
  <si>
    <t>LAME DEER TRIBAL</t>
  </si>
  <si>
    <t>ARAPAHOE CHR</t>
  </si>
  <si>
    <t>FORT WASHAKIE ASAP</t>
  </si>
  <si>
    <t>CRESCENT CITY</t>
  </si>
  <si>
    <t>BISHOP</t>
  </si>
  <si>
    <t>IRVING</t>
  </si>
  <si>
    <t>SALAMANCA</t>
  </si>
  <si>
    <t>BUFFALO</t>
  </si>
  <si>
    <t>MONTEZUMA CREEK</t>
  </si>
  <si>
    <t>G</t>
  </si>
  <si>
    <t>WHITE CONE</t>
  </si>
  <si>
    <t>MORONGO INDIAN HEALTH CENTER AND CAHUILLA</t>
  </si>
  <si>
    <t>NEWCOMB</t>
  </si>
  <si>
    <t>SAC &amp; FOX OF OKLAHOMA</t>
  </si>
  <si>
    <t>STROUD</t>
  </si>
  <si>
    <t>JEDDITO</t>
  </si>
  <si>
    <t>NEAH BAY MAKAH</t>
  </si>
  <si>
    <t>PABLO</t>
  </si>
  <si>
    <t>ETHETE CHR</t>
  </si>
  <si>
    <t>ESPANOLA</t>
  </si>
  <si>
    <t>SIPI</t>
  </si>
  <si>
    <t>MAGDALENA</t>
  </si>
  <si>
    <t>RAMAH ASAP</t>
  </si>
  <si>
    <t>SANTO DOMINGO  PUEBLO</t>
  </si>
  <si>
    <t>NAMBE</t>
  </si>
  <si>
    <t>BINGER ASAP</t>
  </si>
  <si>
    <t>LAWTON ASAP</t>
  </si>
  <si>
    <t>PERKING ASAP</t>
  </si>
  <si>
    <t>RED ROCK</t>
  </si>
  <si>
    <t>PONCA ASAP</t>
  </si>
  <si>
    <t>TONKAWA ASAP</t>
  </si>
  <si>
    <t>MIAMI ASAP</t>
  </si>
  <si>
    <t>CHICKASAW</t>
  </si>
  <si>
    <t>GREASEWOOD (FT. DEFIANCE)</t>
  </si>
  <si>
    <t>SWIFTBIRD (La Plant)</t>
  </si>
  <si>
    <t>Los Angeles - American Indian Health Project</t>
  </si>
  <si>
    <t>New York - American Indian Community House</t>
  </si>
  <si>
    <t>Plains - North American Indian Ctr of Boston</t>
  </si>
  <si>
    <t>Flagstaff - Native Americans for Community Action</t>
  </si>
  <si>
    <t>Seattle Indian Health Board</t>
  </si>
  <si>
    <t>Denver - indian Health and Family Services</t>
  </si>
  <si>
    <t>Albuquerque - First Nations Community Hlth Source</t>
  </si>
  <si>
    <t>San Hose - Indian Health Ctr of Santa Clara Valley</t>
  </si>
  <si>
    <t>CASS LAKE</t>
  </si>
  <si>
    <t>JAY HEALTH CENTER - DELAWARE DHC</t>
  </si>
  <si>
    <t>ADAK</t>
  </si>
  <si>
    <t>MOAPA</t>
  </si>
  <si>
    <t>Detroit Urban Health Clinic</t>
  </si>
  <si>
    <t>Milwaukee Urban Health Clinic</t>
  </si>
  <si>
    <t>Chicago Urban Health Clinic</t>
  </si>
  <si>
    <t>Yukon-Kuskokwim Delta</t>
  </si>
  <si>
    <t>NINILCHIK</t>
  </si>
  <si>
    <t>Santa Fa</t>
  </si>
  <si>
    <t>SAN ILDEFONSO</t>
  </si>
  <si>
    <t>TESUQUE</t>
  </si>
  <si>
    <t>Minnesota River</t>
  </si>
  <si>
    <t>UPPER SOUIX</t>
  </si>
  <si>
    <t>Bemidji Area IHS</t>
  </si>
  <si>
    <t>MINNESOTA PRIMARY RESIDENTIAL TREATMENT CENTER</t>
  </si>
  <si>
    <t>JEWEL FAIRBANKS (ST. PAUL)</t>
  </si>
  <si>
    <t>LOWER SOUIX</t>
  </si>
  <si>
    <t>ST. AUGUSTINE CENTER</t>
  </si>
  <si>
    <t>AIN DAH ING INC</t>
  </si>
  <si>
    <t>Chitimacha</t>
  </si>
  <si>
    <t>COUSHATTA TRIBE OF LOUISIANA</t>
  </si>
  <si>
    <t>Choctaw</t>
  </si>
  <si>
    <t>JENA BAND OF CHOCTAW</t>
  </si>
  <si>
    <t>Navajo Area IHS</t>
  </si>
  <si>
    <t>NAVAJO NATION DIVISION OF HEALTH (WINDOW ROCK)</t>
  </si>
  <si>
    <t>Claremore</t>
  </si>
  <si>
    <t>OSAGE</t>
  </si>
  <si>
    <t>Clinton</t>
  </si>
  <si>
    <t>KIOWA</t>
  </si>
  <si>
    <t>Shawnee</t>
  </si>
  <si>
    <t>EASTERN SHAWNEE</t>
  </si>
  <si>
    <t>ABSENTEE SHAWNEE TRIBE OF OKLAHOMA</t>
  </si>
  <si>
    <t>MODOC</t>
  </si>
  <si>
    <t>SENECA CAUYGA CHR</t>
  </si>
  <si>
    <t>APACHE CHR</t>
  </si>
  <si>
    <t>CHEROKEE NATION - JAY</t>
  </si>
  <si>
    <t>Haskell</t>
  </si>
  <si>
    <t>WICHITA CHR</t>
  </si>
  <si>
    <t>QUAPAW</t>
  </si>
  <si>
    <t>OTTAWA CHR</t>
  </si>
  <si>
    <t>FT. SILL APACHE CHR</t>
  </si>
  <si>
    <t>AMERICAN INDIAN COUNCIL ON ALCOHOLISM (MILWAUKEE)</t>
  </si>
  <si>
    <t>California Area IHS</t>
  </si>
  <si>
    <t>CALIFORNIA RURAL INDIAN HEALTH BOARD</t>
  </si>
  <si>
    <t>Nashville Area IHS</t>
  </si>
  <si>
    <t>AMERICAN INDIAN COMMUNITY HOUSE</t>
  </si>
  <si>
    <t>NORTH AMERICAN INDIAN CENTER OF BOSTON, INC.</t>
  </si>
  <si>
    <t>Seminole</t>
  </si>
  <si>
    <t>HOLLYWOOD FLORIDA OEHE</t>
  </si>
  <si>
    <t>Cherokee</t>
  </si>
  <si>
    <t>CHEROKEE NORTH CAROLINA OEHE</t>
  </si>
  <si>
    <t>CHEROKEE TECHNICAL SUPPORT CENTER</t>
  </si>
  <si>
    <t>Poarch Creek</t>
  </si>
  <si>
    <t>ATMORE ALABAMA OEHE</t>
  </si>
  <si>
    <t>BANGOR MAINE OEHE</t>
  </si>
  <si>
    <t>LAFAYETTE LOUISIANA OEHE</t>
  </si>
  <si>
    <t>MANLIUS NEW YORK OEHE</t>
  </si>
  <si>
    <t>SENECA OEHE</t>
  </si>
  <si>
    <t>Oklahoma Area IHS</t>
  </si>
  <si>
    <t>RSSC (RESOURCE SERVICE SUPPLY CENTER)</t>
  </si>
  <si>
    <t>CHEROKEE NATION - CLAREMORE</t>
  </si>
  <si>
    <t>Keams Canyon</t>
  </si>
  <si>
    <t>KEAMS CANYON OEH</t>
  </si>
  <si>
    <t>Whiteriver</t>
  </si>
  <si>
    <t>PINETOP EASTERN ARIZONA DISTRICT OFFICE OEH</t>
  </si>
  <si>
    <t>Uintah and Ouray</t>
  </si>
  <si>
    <t>FORT DUCHESNE (U&amp;O OEH)</t>
  </si>
  <si>
    <t>WHITERIVER OEH</t>
  </si>
  <si>
    <t>Schurz</t>
  </si>
  <si>
    <t>WADO OEH</t>
  </si>
  <si>
    <t>RENO/SPARKS OEH</t>
  </si>
  <si>
    <t>KINGMAN OEH</t>
  </si>
  <si>
    <t>SALT RIVER</t>
  </si>
  <si>
    <t>CHEYENNE RIVER TRIBAL</t>
  </si>
  <si>
    <t>MCGRATH</t>
  </si>
  <si>
    <t>TOGIAK</t>
  </si>
  <si>
    <t>LACROSSE</t>
  </si>
  <si>
    <t>LAKE DELTON</t>
  </si>
  <si>
    <t>MAEHNOWESEKIYAH CO RD G</t>
  </si>
  <si>
    <t>MAEHNOWESEKIYAH HWY 6</t>
  </si>
  <si>
    <t>TOMAH</t>
  </si>
  <si>
    <t>WAUSAU</t>
  </si>
  <si>
    <t>WISC RAPIDS</t>
  </si>
  <si>
    <t>ESCANABA CHN</t>
  </si>
  <si>
    <t>LUCE CO. ITC CHN</t>
  </si>
  <si>
    <t>MANISTIQUE TRIB CTR</t>
  </si>
  <si>
    <t>MUNISING</t>
  </si>
  <si>
    <t>MILLE LACS BAND</t>
  </si>
  <si>
    <t>MINNESOTA RIVER</t>
  </si>
  <si>
    <t>MOLE LAKE</t>
  </si>
  <si>
    <t>C.R.I.T RECOVERY CENTER</t>
  </si>
  <si>
    <t>CRIT TRIBE</t>
  </si>
  <si>
    <t>FORT MOHAVE TRIBE</t>
  </si>
  <si>
    <t>HUALAPAI TRIBE</t>
  </si>
  <si>
    <t>COCOPAH TRIBE</t>
  </si>
  <si>
    <t>QUECHAN TRIBE</t>
  </si>
  <si>
    <t>HOPI TRIBE</t>
  </si>
  <si>
    <t>GOSHUTE TRIBE</t>
  </si>
  <si>
    <t>TE-MOAK TRIBE (Battle Mountain)</t>
  </si>
  <si>
    <t>LOVELOCK TRIBE</t>
  </si>
  <si>
    <t>UTE TRIBE (Fort Duchesne)</t>
  </si>
  <si>
    <t>WHITE SHIELD</t>
  </si>
  <si>
    <t>NAYTAHWAUSH</t>
  </si>
  <si>
    <t>SANDERS</t>
  </si>
  <si>
    <t>CHEMEHUEVI</t>
  </si>
  <si>
    <t>ILLINOIS URBAN</t>
  </si>
  <si>
    <t>CHICAGO AIHS</t>
  </si>
  <si>
    <t>MICHIGAN URBAN</t>
  </si>
  <si>
    <t>DETROIT AIHFS</t>
  </si>
  <si>
    <t>MINNESOTA URBAN</t>
  </si>
  <si>
    <t>MPLS IHB</t>
  </si>
  <si>
    <t>WISCONSIN URBAN</t>
  </si>
  <si>
    <t>GREEN BAY UAIC</t>
  </si>
  <si>
    <t>MILWAUKEE IHB</t>
  </si>
  <si>
    <t>NORTH AMERICAN INDIAN CENTER OF BOSTON</t>
  </si>
  <si>
    <t>TECUMSEH HOUSE</t>
  </si>
  <si>
    <t>NEVADA URBAN INDIAN, INC</t>
  </si>
  <si>
    <t>IAC &amp; RHP URBAN (SALT LAKE)</t>
  </si>
  <si>
    <t>BALL CLUB</t>
  </si>
  <si>
    <t>BUGONAYGESHIG</t>
  </si>
  <si>
    <t>INGER</t>
  </si>
  <si>
    <t>ONIGUM</t>
  </si>
  <si>
    <t>EAST LAKE</t>
  </si>
  <si>
    <t>LAKE LENA</t>
  </si>
  <si>
    <t>INTERNATIONAL FALLS</t>
  </si>
  <si>
    <t>VERMILLION LAKE</t>
  </si>
  <si>
    <t>NORTHWESTERN WISCONSIN</t>
  </si>
  <si>
    <t>WESTERN MICHIGAN</t>
  </si>
  <si>
    <t>WINTERHAVEN GROUP HOME</t>
  </si>
  <si>
    <t>KAIBAB</t>
  </si>
  <si>
    <t>BLACK RIVER FALLS</t>
  </si>
  <si>
    <t>LAMBERT</t>
  </si>
  <si>
    <t>DULUTH TRIBAL</t>
  </si>
  <si>
    <t>SHAKOPEE MDEWAKANTON BUSINESS COUNCIL</t>
  </si>
  <si>
    <t>FORT MCDOWELL</t>
  </si>
  <si>
    <t>WALKER RIVER</t>
  </si>
  <si>
    <t>WAHPETON</t>
  </si>
  <si>
    <t>WW LACRS</t>
  </si>
  <si>
    <t>PORCUPINE</t>
  </si>
  <si>
    <t>LAC DU FLAMBEAU</t>
  </si>
  <si>
    <t>HUNTER (WICHITA)</t>
  </si>
  <si>
    <t>BEARSKIN</t>
  </si>
  <si>
    <t>HOLTON TRIBAL</t>
  </si>
  <si>
    <t>KAW TRIBE</t>
  </si>
  <si>
    <t>KAW (NEWKIRK)</t>
  </si>
  <si>
    <t>JAMESTOWN S'KLALLAM</t>
  </si>
  <si>
    <t>BALTIMORE AMERICAN INDIAN CENTER</t>
  </si>
  <si>
    <t>Baltimore American Indian Center</t>
  </si>
  <si>
    <t>WAMPANOAG</t>
  </si>
  <si>
    <t>LAKE ANDES</t>
  </si>
  <si>
    <t>CROW CREEK  SIOUX (Tribal)</t>
  </si>
  <si>
    <t>HOULTON BAND</t>
  </si>
  <si>
    <t>AROOSTOOK BAND OF MICMAC</t>
  </si>
  <si>
    <t>AROOSTOOK BAND</t>
  </si>
  <si>
    <t>TUNICA-BILOXI</t>
  </si>
  <si>
    <t>TUNICA BILOXI</t>
  </si>
  <si>
    <t>CONEHATTA</t>
  </si>
  <si>
    <t>RED WATER</t>
  </si>
  <si>
    <t>NARRAGANSETT</t>
  </si>
  <si>
    <t>ALABAMA-COUSHATTA</t>
  </si>
  <si>
    <t>PETER DANA POINT</t>
  </si>
  <si>
    <t>PEQUOT</t>
  </si>
  <si>
    <t>HOLLYWOOD</t>
  </si>
  <si>
    <t>CATAWBA</t>
  </si>
  <si>
    <t>CATAWBA TRIBE</t>
  </si>
  <si>
    <t>CHITIMACHA</t>
  </si>
  <si>
    <t>MOHEGAN</t>
  </si>
  <si>
    <t>MOHEGAN TRIBE</t>
  </si>
  <si>
    <t>NEW TOWN TRIBAL HEALTH</t>
  </si>
  <si>
    <t>SISSETON YRTC</t>
  </si>
  <si>
    <t>FORT YATES ASAP</t>
  </si>
  <si>
    <t>WINNEBAGO TRIBE</t>
  </si>
  <si>
    <t>SAC &amp; FOX OF ABERDEEN</t>
  </si>
  <si>
    <t>RINCON</t>
  </si>
  <si>
    <t>RED LAKE ASAP</t>
  </si>
  <si>
    <t>WHITE EARTH ASAP</t>
  </si>
  <si>
    <t>CHEROKEE TRIBE</t>
  </si>
  <si>
    <t>HESSEL</t>
  </si>
  <si>
    <t>MAYETTA</t>
  </si>
  <si>
    <t>Euless - American Indian Center</t>
  </si>
  <si>
    <t>Lincoln - Nebraska Urban Indian Health Coalition</t>
  </si>
  <si>
    <t>Lincoln - Wellness Center</t>
  </si>
  <si>
    <t>Omaha - Intertribal Treatment Center, ASAP</t>
  </si>
  <si>
    <t>Central Valley Indian Health</t>
  </si>
  <si>
    <t>CABAZON</t>
  </si>
  <si>
    <t>Blackfeet Tribal Nursing Home</t>
  </si>
  <si>
    <t>Nursing Home</t>
  </si>
  <si>
    <t>Blackfeet Tribal Dialysis Center</t>
  </si>
  <si>
    <t>Dialysis Center</t>
  </si>
  <si>
    <t>Prefix</t>
  </si>
  <si>
    <t>Application/Software Package</t>
  </si>
  <si>
    <t>Actual Date to ISC</t>
  </si>
  <si>
    <t>Phase I Releases – Last release dated February 17, 1999</t>
  </si>
  <si>
    <t xml:space="preserve">AMQ     </t>
  </si>
  <si>
    <t>Q-Man</t>
  </si>
  <si>
    <t>APCH</t>
  </si>
  <si>
    <t>PCC Health Summary</t>
  </si>
  <si>
    <t>BMC</t>
  </si>
  <si>
    <t>Referred Care Info Sys</t>
  </si>
  <si>
    <t xml:space="preserve">APCL  </t>
  </si>
  <si>
    <t>PCC Management Reports</t>
  </si>
  <si>
    <t>PSIV</t>
  </si>
  <si>
    <t xml:space="preserve">IHS/VA Outpatient Meds </t>
  </si>
  <si>
    <t>BW</t>
  </si>
  <si>
    <t>Woman's Health</t>
  </si>
  <si>
    <t>AQAO</t>
  </si>
  <si>
    <t>QAI Management</t>
  </si>
  <si>
    <t>AMCH</t>
  </si>
  <si>
    <t>Immunization Tracking Sys</t>
  </si>
  <si>
    <t>FH</t>
  </si>
  <si>
    <t>Dietetics</t>
  </si>
  <si>
    <t>Phase II Releases – Last release dated March 19, 1999</t>
  </si>
  <si>
    <t>APCD</t>
  </si>
  <si>
    <t>PCC Data Entry</t>
  </si>
  <si>
    <t>AUPN</t>
  </si>
  <si>
    <t xml:space="preserve">IHS Dictionaries - Patient </t>
  </si>
  <si>
    <t>AVA</t>
  </si>
  <si>
    <t>IHS VA Support Files</t>
  </si>
  <si>
    <t>ADPT</t>
  </si>
  <si>
    <t>IHS VA Patient File</t>
  </si>
  <si>
    <t>ABM</t>
  </si>
  <si>
    <t xml:space="preserve">Third Party Billing System </t>
  </si>
  <si>
    <t>Phase III Releases – Last release on March 31, 1999</t>
  </si>
  <si>
    <t>ACR</t>
  </si>
  <si>
    <t>ARMS</t>
  </si>
  <si>
    <t>AFSH</t>
  </si>
  <si>
    <t>DHR Obligations</t>
  </si>
  <si>
    <t>ACHS</t>
  </si>
  <si>
    <t>Contract Health System</t>
  </si>
  <si>
    <t>LR</t>
  </si>
  <si>
    <t>Lab</t>
  </si>
  <si>
    <t>BAR</t>
  </si>
  <si>
    <t>Accounting Receivable</t>
  </si>
  <si>
    <t>MAS</t>
  </si>
  <si>
    <t>ADT/Scheduling</t>
  </si>
  <si>
    <t>Phase IV Releases – May 7, 1999</t>
  </si>
  <si>
    <t>ADE</t>
  </si>
  <si>
    <t>Dental Data System</t>
  </si>
  <si>
    <t>AG</t>
  </si>
  <si>
    <t>IHS Patient Reg</t>
  </si>
  <si>
    <t>AIB</t>
  </si>
  <si>
    <t>APCP</t>
  </si>
  <si>
    <t>PCC Data Extract</t>
  </si>
  <si>
    <t>IV&amp;V Changes Release I – June 11, 1999</t>
  </si>
  <si>
    <t>Packages Requiring Re-release of Software/Patch</t>
  </si>
  <si>
    <t>AMQ</t>
  </si>
  <si>
    <t>QMAN - PCC Query Utility</t>
  </si>
  <si>
    <t>FC</t>
  </si>
  <si>
    <t>IHS/VA Outpatient Medications</t>
  </si>
  <si>
    <t>IHS Patient Registration</t>
  </si>
  <si>
    <t>Women’s Health</t>
  </si>
  <si>
    <t>Third Party Billing</t>
  </si>
  <si>
    <t>IHS Dictionaries, Patient</t>
  </si>
  <si>
    <t>IV&amp;V Changes Release 2 – June 18, 1999</t>
  </si>
  <si>
    <t>Financial Data Management</t>
  </si>
  <si>
    <t>CC/DX</t>
  </si>
  <si>
    <t>BLR</t>
  </si>
  <si>
    <t>IHS In-house Lab</t>
  </si>
  <si>
    <t>NC</t>
  </si>
  <si>
    <t>ASUA</t>
  </si>
  <si>
    <t xml:space="preserve">Supply Acct Mgmt Data </t>
  </si>
  <si>
    <t>Contract Health Summary</t>
  </si>
  <si>
    <t>NC/RM</t>
  </si>
  <si>
    <t>Immunization Tracking System</t>
  </si>
  <si>
    <t>APCL</t>
  </si>
  <si>
    <t>Accounts Receivable</t>
  </si>
  <si>
    <t>Referred Care Information</t>
  </si>
  <si>
    <t>LA</t>
  </si>
  <si>
    <t>Lab Auto Instruments</t>
  </si>
  <si>
    <t>IHS/VA Laboratory Package</t>
  </si>
  <si>
    <t>IV&amp;V Changes Release 3 – July 31, 1999</t>
  </si>
  <si>
    <t>Renovated Packages Requiring Re-release of Software/Patch</t>
  </si>
  <si>
    <t>IV&amp;V Changes</t>
  </si>
  <si>
    <t>Renovated Packages NOT Requiring Re-release of Software/Patch</t>
  </si>
  <si>
    <t>IHS Support Files</t>
  </si>
  <si>
    <t>PCC Data Extraction</t>
  </si>
  <si>
    <t xml:space="preserve"> Projected Date to ISC</t>
  </si>
  <si>
    <t>IV&amp;V</t>
  </si>
  <si>
    <t>Status</t>
  </si>
  <si>
    <t>March 18,1999</t>
  </si>
  <si>
    <t>March 19,1999</t>
  </si>
  <si>
    <t>10 June, 1999</t>
  </si>
  <si>
    <t>N/A</t>
  </si>
  <si>
    <t>Non Renovated Packages in IV&amp;V</t>
  </si>
  <si>
    <t>AQAQ</t>
  </si>
  <si>
    <t>Staff Credentials</t>
  </si>
  <si>
    <t>CC</t>
  </si>
  <si>
    <t>AUT</t>
  </si>
  <si>
    <t>IHS Dictionaries - pointer</t>
  </si>
  <si>
    <t>GMRA</t>
  </si>
  <si>
    <t>Allergy Tracking</t>
  </si>
  <si>
    <t>AFSR</t>
  </si>
  <si>
    <t>CAN Request</t>
  </si>
  <si>
    <t>ANS</t>
  </si>
  <si>
    <t>Nursing Patient Acuity</t>
  </si>
  <si>
    <t>ACPT</t>
  </si>
  <si>
    <t>CPT File</t>
  </si>
  <si>
    <t>FC/NR</t>
  </si>
  <si>
    <t>AICD</t>
  </si>
  <si>
    <t>ICD Lookup System</t>
  </si>
  <si>
    <t>AQAL</t>
  </si>
  <si>
    <t>QI Linkage</t>
  </si>
  <si>
    <t>ATS</t>
  </si>
  <si>
    <t>Search Utility</t>
  </si>
  <si>
    <t>ATX</t>
  </si>
  <si>
    <t>Taxonomy</t>
  </si>
  <si>
    <t>AUMD</t>
  </si>
  <si>
    <t>ICD Update</t>
  </si>
  <si>
    <t>ICD</t>
  </si>
  <si>
    <t>DRG Grouper</t>
  </si>
  <si>
    <t>AFH</t>
  </si>
  <si>
    <t>RPMS Change to Dietetics</t>
  </si>
  <si>
    <t>NA</t>
  </si>
  <si>
    <t>AFUN</t>
  </si>
  <si>
    <t>IHS Functions</t>
  </si>
  <si>
    <t>APCC</t>
  </si>
  <si>
    <t>PCC Options &amp; Help Frames</t>
  </si>
  <si>
    <t>DI</t>
  </si>
  <si>
    <t>VA FileMan</t>
  </si>
  <si>
    <t>XU</t>
  </si>
  <si>
    <t>VA Kernel</t>
  </si>
  <si>
    <t>ACM</t>
  </si>
  <si>
    <t>Case Management System</t>
  </si>
  <si>
    <t>HL</t>
  </si>
  <si>
    <t>HL-7 Health Level 7</t>
  </si>
  <si>
    <t>ACD</t>
  </si>
  <si>
    <t>CDMIS</t>
  </si>
  <si>
    <t>BCH</t>
  </si>
  <si>
    <t>Community Health Rep Info Sys</t>
  </si>
  <si>
    <t>AMH</t>
  </si>
  <si>
    <t>Mental Health/Social Services</t>
  </si>
  <si>
    <t>AFSP</t>
  </si>
  <si>
    <t>PCC/HAS Report Generation</t>
  </si>
  <si>
    <t>AFST</t>
  </si>
  <si>
    <t>IHS 3780 Telecommunications</t>
  </si>
  <si>
    <t>BHL</t>
  </si>
  <si>
    <t>IHS Support for HL7 Interfaces</t>
  </si>
  <si>
    <t>APSA</t>
  </si>
  <si>
    <t>IHS Outpatient</t>
  </si>
  <si>
    <t>BKU</t>
  </si>
  <si>
    <t>IHS Kernel Functions</t>
  </si>
  <si>
    <t>PSN</t>
  </si>
  <si>
    <t>VA National Drug File</t>
  </si>
  <si>
    <t>PSO(APS)</t>
  </si>
  <si>
    <t>IHS/VA Outpatient Pharmacy</t>
  </si>
  <si>
    <t>RA</t>
  </si>
  <si>
    <t>Radiology</t>
  </si>
  <si>
    <t>VALM</t>
  </si>
  <si>
    <t>VA List Manager</t>
  </si>
  <si>
    <t>XB, ZIB</t>
  </si>
  <si>
    <t>IHS Utilities</t>
  </si>
  <si>
    <t>XM</t>
  </si>
  <si>
    <t>VA MailMan</t>
  </si>
  <si>
    <t>XQOR</t>
  </si>
  <si>
    <t>VA Menu Unwinder</t>
  </si>
  <si>
    <t>XT</t>
  </si>
  <si>
    <t>VA Toolkit</t>
  </si>
  <si>
    <t>Facility Type</t>
  </si>
  <si>
    <t>Yes</t>
  </si>
  <si>
    <t>No</t>
  </si>
  <si>
    <t>Number Discharged Home</t>
  </si>
  <si>
    <t>Total Deceased</t>
  </si>
  <si>
    <t>Number Tested</t>
  </si>
  <si>
    <t>Service Unit</t>
  </si>
  <si>
    <t>X</t>
  </si>
  <si>
    <t>Transferred to Another Facility</t>
  </si>
  <si>
    <t>Not Tsoo Gah Nee Indian Health Center</t>
  </si>
  <si>
    <t>Inchelium Community Health Center</t>
  </si>
  <si>
    <t>Klamath Tribal Health &amp; Family Services</t>
  </si>
  <si>
    <t>NON-SVC.UNIT</t>
  </si>
  <si>
    <t>Lummi Tribal Health Center</t>
  </si>
  <si>
    <t>Swinomish Tribal Health Center</t>
  </si>
  <si>
    <t>Muckleshoot Tribal Clinic</t>
  </si>
  <si>
    <t>Seattle Indian Health Board Health Center</t>
  </si>
  <si>
    <t>Shoalwater Bay Wellness Center</t>
  </si>
  <si>
    <t>WARM SPRINGS HEALTH AND WELLNESS</t>
  </si>
  <si>
    <t>Grand Ronde Health &amp; Wellness Center</t>
  </si>
  <si>
    <t>Siletz Community Health Clinic</t>
  </si>
  <si>
    <t>YAKAMA INDIAN HEALTH CLINIC</t>
  </si>
  <si>
    <t>Testing Data</t>
  </si>
  <si>
    <t>Number Positive</t>
  </si>
  <si>
    <t>Number Negative</t>
  </si>
  <si>
    <t>Number in Process</t>
  </si>
  <si>
    <t>Patient Disposition</t>
  </si>
  <si>
    <t>Hospitals and Health Care Centers</t>
  </si>
  <si>
    <t>Health Care Center</t>
  </si>
  <si>
    <t>Portland Area Hospitals &amp; Health Clinics</t>
  </si>
  <si>
    <t>Drop Down Menus</t>
  </si>
  <si>
    <t>Native Amer. Rehab Assoc</t>
  </si>
  <si>
    <t>The NATIVE Project</t>
  </si>
  <si>
    <t>DAVID C. WYNECOOP MEMORIAL CLINIC</t>
  </si>
  <si>
    <t xml:space="preserve">Squaxin Island - Sally Selvidge Health Clinic </t>
  </si>
  <si>
    <t>Makah - Sophie Trettevick Indian Health Center</t>
  </si>
  <si>
    <t>Not Tsoo Gah Nee Indian Health Center (Tribal Program)</t>
  </si>
  <si>
    <t>Quinault - Roger Saux Health Center</t>
  </si>
  <si>
    <t>Puyallaup Tribal Health Authority - Takopid Health Center</t>
  </si>
  <si>
    <t xml:space="preserve">Cow Creek Health &amp; Wellness Center - Canyonville </t>
  </si>
  <si>
    <t>Cow Creek Health &amp; Wellness Center - Roseburg</t>
  </si>
  <si>
    <t>Nez Perce - Kamiah Health Center/Nimiipuu Health Center</t>
  </si>
  <si>
    <t>Kootenai Health Clinic</t>
  </si>
  <si>
    <t>Burns-Paiute - Wadatika Health Clinic</t>
  </si>
  <si>
    <t>Port Gamble S'Klallam Health Clinic</t>
  </si>
  <si>
    <t>Nisqually Health Services</t>
  </si>
  <si>
    <t>Skokomish Health Center</t>
  </si>
  <si>
    <t>Snoqualmie Tribal Family Clinic</t>
  </si>
  <si>
    <t>Samish Health Department</t>
  </si>
  <si>
    <t>Stillaguamish Tribal Health Clinic</t>
  </si>
  <si>
    <t>Sauk-Suiattle Health and Social Services</t>
  </si>
  <si>
    <t>Suquamish Tribe Community Health</t>
  </si>
  <si>
    <t>Hoh Tribe Health Clinic</t>
  </si>
  <si>
    <t>Chehalis Tribal Wellness Center</t>
  </si>
  <si>
    <t>Quileute Health Center</t>
  </si>
  <si>
    <t>Lower Elwha Klallam Health Clinic</t>
  </si>
  <si>
    <t>Jamestown S'Klallam Family Health Center</t>
  </si>
  <si>
    <t>Upper Skagit Tribal Health</t>
  </si>
  <si>
    <t>Nooksack Tribal Clinic</t>
  </si>
  <si>
    <t>Kalispel - Camas Center Clinic</t>
  </si>
  <si>
    <t>CTCLUSI Health Services Division</t>
  </si>
  <si>
    <t>Coquille Indian Tribe Community Health Center</t>
  </si>
  <si>
    <t>Cowlitz Indian Tribal Health Clinic</t>
  </si>
  <si>
    <t>Tulalip - Karen I. Fryberg Tulalip Health Clinic</t>
  </si>
  <si>
    <t>Marimn Health</t>
  </si>
  <si>
    <t xml:space="preserve">COEUR D'ALENE </t>
  </si>
  <si>
    <t>CTUIR - Yellowhawk Tribal Health Center</t>
  </si>
  <si>
    <t>Data Element</t>
  </si>
  <si>
    <t>New Diagnostic Tests Ordered/Received</t>
  </si>
  <si>
    <t xml:space="preserve">Cumulative Diagnostic Tests Ordered/Recieved </t>
  </si>
  <si>
    <t>New Tests Resulted</t>
  </si>
  <si>
    <t>Cumulative Specimens Rejected*</t>
  </si>
  <si>
    <t>Cumulative Tests Performed</t>
  </si>
  <si>
    <t>New Positive COVID-19 Tests</t>
  </si>
  <si>
    <t>Cumulative Positive COVID-19 Tests</t>
  </si>
  <si>
    <t>Percent Positive among Newly Resulted Tests</t>
  </si>
  <si>
    <t>Cumulative Percent Positive among Resulted Tests</t>
  </si>
  <si>
    <t>Definition</t>
  </si>
  <si>
    <t>Midnight to midnight cutoff, tests ordered on previous date queried</t>
  </si>
  <si>
    <t>All tests ordered to date.</t>
  </si>
  <si>
    <t>Midnight to midnight cutoff, test results released on previous date queried</t>
  </si>
  <si>
    <t>All specimens rejected for testing to date</t>
  </si>
  <si>
    <t>All tests with results released to date</t>
  </si>
  <si>
    <t>Midnight to midnight cutoff, positive test results released on previous date queried</t>
  </si>
  <si>
    <t>All positive test results released to date</t>
  </si>
  <si>
    <t># of new positive test results released / # of total new tests released for previous date queried</t>
  </si>
  <si>
    <t># of total positive results to released date / # of total tests results released to date</t>
  </si>
  <si>
    <t xml:space="preserve">Enter State </t>
  </si>
  <si>
    <t>Enter County</t>
  </si>
  <si>
    <t>Enter Facility Name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</si>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</sst>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341">
    <xf numFmtId="0" fontId="0" fillId="0" borderId="0" xfId="0"/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/>
    </xf>
    <xf numFmtId="1" fontId="6" fillId="3" borderId="3" xfId="0" applyNumberFormat="1" applyFont="1" applyFill="1" applyBorder="1" applyAlignment="1" applyProtection="1">
      <alignment horizontal="center"/>
    </xf>
    <xf numFmtId="1" fontId="6" fillId="5" borderId="3" xfId="0" applyNumberFormat="1" applyFont="1" applyFill="1" applyBorder="1" applyAlignment="1" applyProtection="1">
      <alignment horizontal="center"/>
    </xf>
    <xf numFmtId="0" fontId="0" fillId="0" borderId="0" xfId="0" applyNumberFormat="1" applyAlignment="1">
      <alignment horizontal="left" indent="1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1" fontId="4" fillId="5" borderId="6" xfId="0" applyNumberFormat="1" applyFont="1" applyFill="1" applyBorder="1" applyAlignment="1" applyProtection="1">
      <alignment horizontal="center" vertical="center"/>
      <protection locked="0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1" fontId="4" fillId="6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1" fontId="4" fillId="5" borderId="17" xfId="0" applyNumberFormat="1" applyFont="1" applyFill="1" applyBorder="1" applyAlignment="1" applyProtection="1">
      <alignment horizontal="center" vertical="center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1" fontId="4" fillId="6" borderId="20" xfId="0" applyNumberFormat="1" applyFont="1" applyFill="1" applyBorder="1" applyAlignment="1" applyProtection="1">
      <alignment horizontal="center" vertical="center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1" fontId="4" fillId="6" borderId="24" xfId="0" applyNumberFormat="1" applyFont="1" applyFill="1" applyBorder="1" applyAlignment="1" applyProtection="1">
      <alignment horizontal="center" vertical="center"/>
      <protection locked="0"/>
    </xf>
    <xf numFmtId="1" fontId="4" fillId="6" borderId="5" xfId="0" applyNumberFormat="1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Alignment="1" applyProtection="1">
      <alignment horizontal="right" vertical="center" wrapText="1"/>
    </xf>
    <xf numFmtId="9" fontId="7" fillId="2" borderId="22" xfId="0" applyNumberFormat="1" applyFont="1" applyFill="1" applyBorder="1" applyAlignment="1" applyProtection="1">
      <alignment horizontal="centerContinuous" vertical="center"/>
    </xf>
    <xf numFmtId="9" fontId="7" fillId="2" borderId="26" xfId="0" applyNumberFormat="1" applyFont="1" applyFill="1" applyBorder="1" applyAlignment="1" applyProtection="1">
      <alignment horizontal="centerContinuous" vertical="center"/>
    </xf>
    <xf numFmtId="9" fontId="7" fillId="3" borderId="21" xfId="0" applyNumberFormat="1" applyFont="1" applyFill="1" applyBorder="1" applyAlignment="1" applyProtection="1">
      <alignment horizontal="centerContinuous" vertical="center"/>
    </xf>
    <xf numFmtId="9" fontId="7" fillId="3" borderId="26" xfId="0" applyNumberFormat="1" applyFont="1" applyFill="1" applyBorder="1" applyAlignment="1" applyProtection="1">
      <alignment horizontal="centerContinuous" vertical="center"/>
    </xf>
    <xf numFmtId="9" fontId="7" fillId="4" borderId="21" xfId="0" applyNumberFormat="1" applyFont="1" applyFill="1" applyBorder="1" applyAlignment="1" applyProtection="1">
      <alignment horizontal="centerContinuous" vertical="center"/>
    </xf>
    <xf numFmtId="9" fontId="7" fillId="4" borderId="26" xfId="0" applyNumberFormat="1" applyFont="1" applyFill="1" applyBorder="1" applyAlignment="1" applyProtection="1">
      <alignment horizontal="centerContinuous" vertical="center"/>
    </xf>
    <xf numFmtId="9" fontId="7" fillId="5" borderId="21" xfId="0" applyNumberFormat="1" applyFont="1" applyFill="1" applyBorder="1" applyAlignment="1" applyProtection="1">
      <alignment horizontal="centerContinuous" vertical="center"/>
    </xf>
    <xf numFmtId="9" fontId="7" fillId="5" borderId="26" xfId="0" applyNumberFormat="1" applyFont="1" applyFill="1" applyBorder="1" applyAlignment="1" applyProtection="1">
      <alignment horizontal="centerContinuous" vertical="center"/>
    </xf>
    <xf numFmtId="9" fontId="7" fillId="6" borderId="21" xfId="0" applyNumberFormat="1" applyFont="1" applyFill="1" applyBorder="1" applyAlignment="1" applyProtection="1">
      <alignment horizontal="center" vertical="center"/>
    </xf>
    <xf numFmtId="9" fontId="7" fillId="6" borderId="27" xfId="0" applyNumberFormat="1" applyFont="1" applyFill="1" applyBorder="1" applyAlignment="1" applyProtection="1">
      <alignment horizontal="center" vertical="center"/>
    </xf>
    <xf numFmtId="9" fontId="7" fillId="6" borderId="26" xfId="0" applyNumberFormat="1" applyFont="1" applyFill="1" applyBorder="1" applyAlignment="1" applyProtection="1">
      <alignment horizontal="center" vertical="center"/>
    </xf>
    <xf numFmtId="0" fontId="0" fillId="0" borderId="25" xfId="0" applyNumberFormat="1" applyBorder="1" applyAlignment="1" applyProtection="1">
      <alignment horizontal="left" indent="1"/>
    </xf>
    <xf numFmtId="0" fontId="0" fillId="0" borderId="25" xfId="0" applyNumberFormat="1" applyBorder="1" applyAlignment="1">
      <alignment horizontal="left" indent="1"/>
    </xf>
    <xf numFmtId="1" fontId="4" fillId="3" borderId="29" xfId="0" applyNumberFormat="1" applyFont="1" applyFill="1" applyBorder="1" applyAlignment="1" applyProtection="1">
      <alignment horizontal="center" vertical="center"/>
      <protection locked="0"/>
    </xf>
    <xf numFmtId="1" fontId="4" fillId="4" borderId="29" xfId="0" applyNumberFormat="1" applyFont="1" applyFill="1" applyBorder="1" applyAlignment="1" applyProtection="1">
      <alignment horizontal="center" vertical="center"/>
      <protection locked="0"/>
    </xf>
    <xf numFmtId="1" fontId="4" fillId="5" borderId="30" xfId="0" applyNumberFormat="1" applyFont="1" applyFill="1" applyBorder="1" applyAlignment="1" applyProtection="1">
      <alignment horizontal="center" vertical="center"/>
      <protection locked="0"/>
    </xf>
    <xf numFmtId="1" fontId="6" fillId="2" borderId="31" xfId="0" applyNumberFormat="1" applyFont="1" applyFill="1" applyBorder="1" applyAlignment="1" applyProtection="1">
      <alignment horizontal="center"/>
    </xf>
    <xf numFmtId="1" fontId="6" fillId="3" borderId="31" xfId="0" applyNumberFormat="1" applyFont="1" applyFill="1" applyBorder="1" applyAlignment="1" applyProtection="1">
      <alignment horizontal="center"/>
    </xf>
    <xf numFmtId="1" fontId="6" fillId="5" borderId="32" xfId="0" applyNumberFormat="1" applyFont="1" applyFill="1" applyBorder="1" applyAlignment="1" applyProtection="1">
      <alignment horizontal="center"/>
    </xf>
    <xf numFmtId="1" fontId="6" fillId="6" borderId="33" xfId="0" applyNumberFormat="1" applyFont="1" applyFill="1" applyBorder="1" applyAlignment="1" applyProtection="1">
      <alignment horizontal="center"/>
    </xf>
    <xf numFmtId="1" fontId="6" fillId="6" borderId="34" xfId="0" applyNumberFormat="1" applyFont="1" applyFill="1" applyBorder="1" applyAlignment="1" applyProtection="1">
      <alignment horizontal="center"/>
    </xf>
    <xf numFmtId="1" fontId="6" fillId="6" borderId="32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9" fontId="0" fillId="0" borderId="7" xfId="0" applyNumberFormat="1" applyFill="1" applyBorder="1" applyAlignment="1">
      <alignment horizontal="center"/>
    </xf>
    <xf numFmtId="9" fontId="4" fillId="0" borderId="7" xfId="0" applyNumberFormat="1" applyFont="1" applyFill="1" applyBorder="1" applyAlignment="1" applyProtection="1">
      <alignment horizontal="center"/>
    </xf>
    <xf numFmtId="0" fontId="0" fillId="0" borderId="12" xfId="0" applyNumberFormat="1" applyFill="1" applyBorder="1" applyAlignment="1">
      <alignment horizontal="left" indent="1"/>
    </xf>
    <xf numFmtId="0" fontId="0" fillId="0" borderId="20" xfId="0" applyBorder="1"/>
    <xf numFmtId="0" fontId="0" fillId="0" borderId="10" xfId="0" applyBorder="1"/>
    <xf numFmtId="0" fontId="0" fillId="0" borderId="14" xfId="0" applyNumberFormat="1" applyFill="1" applyBorder="1" applyAlignment="1">
      <alignment horizontal="left" indent="1"/>
    </xf>
    <xf numFmtId="9" fontId="0" fillId="0" borderId="15" xfId="0" applyNumberFormat="1" applyFill="1" applyBorder="1" applyAlignment="1">
      <alignment horizontal="center"/>
    </xf>
    <xf numFmtId="0" fontId="0" fillId="0" borderId="14" xfId="0" applyNumberFormat="1" applyBorder="1" applyAlignment="1" applyProtection="1">
      <alignment horizontal="left" indent="1"/>
    </xf>
    <xf numFmtId="9" fontId="4" fillId="0" borderId="15" xfId="0" applyNumberFormat="1" applyFont="1" applyFill="1" applyBorder="1" applyAlignment="1" applyProtection="1">
      <alignment horizontal="center"/>
    </xf>
    <xf numFmtId="0" fontId="0" fillId="0" borderId="14" xfId="0" applyNumberFormat="1" applyBorder="1" applyAlignment="1">
      <alignment horizontal="left" indent="1"/>
    </xf>
    <xf numFmtId="0" fontId="0" fillId="0" borderId="39" xfId="0" applyNumberFormat="1" applyBorder="1" applyAlignment="1">
      <alignment horizontal="left" indent="1"/>
    </xf>
    <xf numFmtId="9" fontId="4" fillId="0" borderId="40" xfId="0" applyNumberFormat="1" applyFont="1" applyFill="1" applyBorder="1" applyAlignment="1" applyProtection="1">
      <alignment horizontal="center"/>
    </xf>
    <xf numFmtId="9" fontId="4" fillId="0" borderId="41" xfId="0" applyNumberFormat="1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9" fontId="4" fillId="7" borderId="55" xfId="0" applyNumberFormat="1" applyFont="1" applyFill="1" applyBorder="1" applyAlignment="1" applyProtection="1">
      <alignment horizontal="center"/>
    </xf>
    <xf numFmtId="9" fontId="4" fillId="7" borderId="56" xfId="0" applyNumberFormat="1" applyFont="1" applyFill="1" applyBorder="1" applyAlignment="1" applyProtection="1">
      <alignment horizontal="center"/>
    </xf>
    <xf numFmtId="1" fontId="4" fillId="3" borderId="46" xfId="0" applyNumberFormat="1" applyFont="1" applyFill="1" applyBorder="1" applyAlignment="1" applyProtection="1">
      <alignment horizontal="center" vertical="center"/>
      <protection locked="0"/>
    </xf>
    <xf numFmtId="1" fontId="4" fillId="3" borderId="57" xfId="0" applyNumberFormat="1" applyFont="1" applyFill="1" applyBorder="1" applyAlignment="1" applyProtection="1">
      <alignment horizontal="center" vertical="center"/>
      <protection locked="0"/>
    </xf>
    <xf numFmtId="1" fontId="4" fillId="2" borderId="44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1" fontId="4" fillId="2" borderId="48" xfId="0" applyNumberFormat="1" applyFont="1" applyFill="1" applyBorder="1" applyAlignment="1" applyProtection="1">
      <alignment horizontal="center" vertical="center"/>
      <protection locked="0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39" xfId="0" applyNumberFormat="1" applyFont="1" applyFill="1" applyBorder="1" applyAlignment="1" applyProtection="1">
      <alignment horizontal="center" vertical="center"/>
      <protection locked="0"/>
    </xf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4" fillId="3" borderId="48" xfId="0" applyNumberFormat="1" applyFont="1" applyFill="1" applyBorder="1" applyAlignment="1" applyProtection="1">
      <alignment horizontal="center" vertical="center"/>
      <protection locked="0"/>
    </xf>
    <xf numFmtId="1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4" fillId="4" borderId="9" xfId="0" applyNumberFormat="1" applyFont="1" applyFill="1" applyBorder="1" applyAlignment="1" applyProtection="1">
      <alignment horizontal="center" vertical="center"/>
      <protection locked="0"/>
    </xf>
    <xf numFmtId="1" fontId="4" fillId="4" borderId="39" xfId="0" applyNumberFormat="1" applyFont="1" applyFill="1" applyBorder="1" applyAlignment="1" applyProtection="1">
      <alignment horizontal="center" vertical="center"/>
      <protection locked="0"/>
    </xf>
    <xf numFmtId="1" fontId="4" fillId="4" borderId="16" xfId="0" applyNumberFormat="1" applyFont="1" applyFill="1" applyBorder="1" applyAlignment="1" applyProtection="1">
      <alignment horizontal="center" vertical="center"/>
      <protection locked="0"/>
    </xf>
    <xf numFmtId="1" fontId="4" fillId="4" borderId="48" xfId="0" applyNumberFormat="1" applyFont="1" applyFill="1" applyBorder="1" applyAlignment="1" applyProtection="1">
      <alignment horizontal="center" vertical="center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1" fontId="4" fillId="5" borderId="38" xfId="0" applyNumberFormat="1" applyFont="1" applyFill="1" applyBorder="1" applyAlignment="1" applyProtection="1">
      <alignment horizontal="center" vertical="center"/>
      <protection locked="0"/>
    </xf>
    <xf numFmtId="1" fontId="4" fillId="5" borderId="39" xfId="0" applyNumberFormat="1" applyFont="1" applyFill="1" applyBorder="1" applyAlignment="1" applyProtection="1">
      <alignment horizontal="center" vertical="center"/>
      <protection locked="0"/>
    </xf>
    <xf numFmtId="1" fontId="4" fillId="5" borderId="48" xfId="0" applyNumberFormat="1" applyFont="1" applyFill="1" applyBorder="1" applyAlignment="1" applyProtection="1">
      <alignment horizontal="center" vertical="center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6" borderId="36" xfId="0" applyNumberFormat="1" applyFont="1" applyFill="1" applyBorder="1" applyAlignment="1" applyProtection="1">
      <alignment horizontal="center" vertical="center"/>
      <protection locked="0"/>
    </xf>
    <xf numFmtId="1" fontId="4" fillId="6" borderId="9" xfId="0" applyNumberFormat="1" applyFont="1" applyFill="1" applyBorder="1" applyAlignment="1" applyProtection="1">
      <alignment horizontal="center" vertical="center"/>
      <protection locked="0"/>
    </xf>
    <xf numFmtId="1" fontId="4" fillId="6" borderId="39" xfId="0" applyNumberFormat="1" applyFont="1" applyFill="1" applyBorder="1" applyAlignment="1" applyProtection="1">
      <alignment horizontal="center" vertical="center"/>
      <protection locked="0"/>
    </xf>
    <xf numFmtId="1" fontId="4" fillId="6" borderId="40" xfId="0" applyNumberFormat="1" applyFont="1" applyFill="1" applyBorder="1" applyAlignment="1" applyProtection="1">
      <alignment horizontal="center" vertical="center"/>
      <protection locked="0"/>
    </xf>
    <xf numFmtId="1" fontId="4" fillId="6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55" xfId="0" applyNumberFormat="1" applyBorder="1" applyAlignment="1">
      <alignment horizontal="left" indent="1"/>
    </xf>
    <xf numFmtId="1" fontId="4" fillId="2" borderId="46" xfId="0" applyNumberFormat="1" applyFont="1" applyFill="1" applyBorder="1" applyAlignment="1" applyProtection="1">
      <alignment horizontal="center" vertical="center"/>
      <protection locked="0"/>
    </xf>
    <xf numFmtId="1" fontId="4" fillId="2" borderId="47" xfId="0" applyNumberFormat="1" applyFont="1" applyFill="1" applyBorder="1" applyAlignment="1" applyProtection="1">
      <alignment horizontal="center" vertical="center"/>
      <protection locked="0"/>
    </xf>
    <xf numFmtId="9" fontId="4" fillId="7" borderId="28" xfId="0" applyNumberFormat="1" applyFont="1" applyFill="1" applyBorder="1" applyAlignment="1" applyProtection="1">
      <alignment horizontal="center"/>
    </xf>
    <xf numFmtId="0" fontId="6" fillId="7" borderId="2" xfId="0" applyFont="1" applyFill="1" applyBorder="1" applyAlignment="1" applyProtection="1">
      <alignment horizontal="left"/>
    </xf>
    <xf numFmtId="0" fontId="0" fillId="0" borderId="0" xfId="0" applyBorder="1"/>
    <xf numFmtId="0" fontId="0" fillId="0" borderId="7" xfId="0" applyBorder="1"/>
    <xf numFmtId="14" fontId="0" fillId="0" borderId="7" xfId="0" applyNumberFormat="1" applyBorder="1"/>
    <xf numFmtId="1" fontId="6" fillId="4" borderId="11" xfId="0" applyNumberFormat="1" applyFont="1" applyFill="1" applyBorder="1" applyAlignment="1" applyProtection="1">
      <alignment horizontal="center"/>
    </xf>
    <xf numFmtId="1" fontId="6" fillId="4" borderId="38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2" xfId="0" applyBorder="1"/>
    <xf numFmtId="14" fontId="0" fillId="0" borderId="20" xfId="0" applyNumberFormat="1" applyBorder="1"/>
    <xf numFmtId="14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39" xfId="0" applyBorder="1"/>
    <xf numFmtId="0" fontId="0" fillId="0" borderId="40" xfId="0" applyBorder="1"/>
    <xf numFmtId="14" fontId="0" fillId="0" borderId="40" xfId="0" applyNumberFormat="1" applyBorder="1"/>
    <xf numFmtId="0" fontId="0" fillId="0" borderId="41" xfId="0" applyBorder="1"/>
    <xf numFmtId="9" fontId="6" fillId="0" borderId="25" xfId="0" applyNumberFormat="1" applyFont="1" applyFill="1" applyBorder="1" applyAlignment="1" applyProtection="1">
      <alignment horizontal="center" vertical="center" wrapText="1"/>
    </xf>
    <xf numFmtId="9" fontId="4" fillId="7" borderId="60" xfId="0" applyNumberFormat="1" applyFont="1" applyFill="1" applyBorder="1" applyAlignment="1" applyProtection="1">
      <alignment horizontal="center"/>
    </xf>
    <xf numFmtId="9" fontId="4" fillId="7" borderId="62" xfId="0" applyNumberFormat="1" applyFont="1" applyFill="1" applyBorder="1" applyAlignment="1" applyProtection="1">
      <alignment horizontal="center"/>
    </xf>
    <xf numFmtId="1" fontId="6" fillId="2" borderId="33" xfId="0" applyNumberFormat="1" applyFont="1" applyFill="1" applyBorder="1" applyAlignment="1" applyProtection="1">
      <alignment horizontal="center"/>
    </xf>
    <xf numFmtId="9" fontId="4" fillId="7" borderId="53" xfId="0" applyNumberFormat="1" applyFont="1" applyFill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 wrapText="1"/>
    </xf>
    <xf numFmtId="1" fontId="4" fillId="2" borderId="61" xfId="0" applyNumberFormat="1" applyFont="1" applyFill="1" applyBorder="1" applyAlignment="1" applyProtection="1">
      <alignment horizontal="center" vertical="center"/>
      <protection locked="0"/>
    </xf>
    <xf numFmtId="9" fontId="4" fillId="7" borderId="51" xfId="0" applyNumberFormat="1" applyFont="1" applyFill="1" applyBorder="1" applyAlignment="1" applyProtection="1">
      <alignment horizontal="center"/>
    </xf>
    <xf numFmtId="0" fontId="0" fillId="0" borderId="62" xfId="0" applyBorder="1" applyAlignment="1">
      <alignment horizontal="center" vertical="center" wrapText="1"/>
    </xf>
    <xf numFmtId="0" fontId="0" fillId="0" borderId="0" xfId="0" quotePrefix="1" applyNumberFormat="1"/>
    <xf numFmtId="0" fontId="3" fillId="0" borderId="0" xfId="0" quotePrefix="1" applyNumberFormat="1" applyFont="1"/>
    <xf numFmtId="0" fontId="4" fillId="0" borderId="0" xfId="0" quotePrefix="1" applyNumberFormat="1" applyFont="1"/>
    <xf numFmtId="0" fontId="10" fillId="0" borderId="57" xfId="0" applyFont="1" applyBorder="1" applyAlignment="1">
      <alignment vertical="top" wrapText="1"/>
    </xf>
    <xf numFmtId="15" fontId="10" fillId="0" borderId="57" xfId="0" applyNumberFormat="1" applyFont="1" applyBorder="1" applyAlignment="1">
      <alignment horizontal="right" vertical="top" wrapText="1"/>
    </xf>
    <xf numFmtId="0" fontId="11" fillId="0" borderId="57" xfId="0" applyFont="1" applyBorder="1" applyAlignment="1">
      <alignment horizontal="right" vertical="top" wrapText="1"/>
    </xf>
    <xf numFmtId="0" fontId="11" fillId="0" borderId="57" xfId="0" applyFont="1" applyBorder="1" applyAlignment="1">
      <alignment vertical="top" wrapText="1"/>
    </xf>
    <xf numFmtId="0" fontId="4" fillId="0" borderId="0" xfId="0" applyFont="1"/>
    <xf numFmtId="0" fontId="7" fillId="0" borderId="57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1" fillId="0" borderId="57" xfId="0" applyFont="1" applyBorder="1" applyAlignment="1">
      <alignment horizontal="center" vertical="top" wrapText="1"/>
    </xf>
    <xf numFmtId="0" fontId="7" fillId="0" borderId="61" xfId="0" applyFont="1" applyBorder="1" applyAlignment="1">
      <alignment horizontal="center" vertical="top" wrapText="1"/>
    </xf>
    <xf numFmtId="0" fontId="10" fillId="0" borderId="24" xfId="0" applyFont="1" applyBorder="1" applyAlignment="1">
      <alignment vertical="top" wrapText="1"/>
    </xf>
    <xf numFmtId="15" fontId="10" fillId="0" borderId="57" xfId="0" applyNumberFormat="1" applyFont="1" applyBorder="1" applyAlignment="1">
      <alignment horizontal="center" vertical="top" wrapText="1"/>
    </xf>
    <xf numFmtId="0" fontId="11" fillId="0" borderId="0" xfId="0" applyFont="1"/>
    <xf numFmtId="0" fontId="7" fillId="0" borderId="8" xfId="0" applyFont="1" applyBorder="1" applyAlignment="1">
      <alignment horizontal="center" vertical="top" wrapText="1"/>
    </xf>
    <xf numFmtId="15" fontId="10" fillId="0" borderId="37" xfId="0" applyNumberFormat="1" applyFont="1" applyBorder="1" applyAlignment="1">
      <alignment horizontal="center" vertical="top" wrapText="1"/>
    </xf>
    <xf numFmtId="15" fontId="10" fillId="0" borderId="8" xfId="0" applyNumberFormat="1" applyFont="1" applyBorder="1" applyAlignment="1">
      <alignment horizontal="center" vertical="top" wrapText="1"/>
    </xf>
    <xf numFmtId="15" fontId="9" fillId="0" borderId="57" xfId="0" applyNumberFormat="1" applyFont="1" applyBorder="1" applyAlignment="1">
      <alignment horizontal="center" vertical="top" wrapText="1"/>
    </xf>
    <xf numFmtId="0" fontId="11" fillId="0" borderId="24" xfId="0" applyFont="1" applyBorder="1" applyAlignment="1">
      <alignment vertical="top" wrapText="1"/>
    </xf>
    <xf numFmtId="0" fontId="3" fillId="0" borderId="57" xfId="0" applyFont="1" applyBorder="1" applyAlignment="1">
      <alignment horizontal="center" vertical="top" wrapText="1"/>
    </xf>
    <xf numFmtId="0" fontId="9" fillId="0" borderId="24" xfId="0" applyFont="1" applyBorder="1" applyAlignment="1">
      <alignment vertical="top" wrapText="1"/>
    </xf>
    <xf numFmtId="0" fontId="9" fillId="0" borderId="57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top" wrapText="1"/>
    </xf>
    <xf numFmtId="0" fontId="4" fillId="0" borderId="0" xfId="0" applyFont="1" applyFill="1"/>
    <xf numFmtId="0" fontId="10" fillId="0" borderId="52" xfId="0" quotePrefix="1" applyNumberFormat="1" applyFont="1" applyBorder="1" applyAlignment="1">
      <alignment horizontal="left" vertical="center" indent="1"/>
    </xf>
    <xf numFmtId="0" fontId="10" fillId="0" borderId="52" xfId="0" applyNumberFormat="1" applyFont="1" applyBorder="1" applyAlignment="1" applyProtection="1">
      <alignment horizontal="left" vertical="center" indent="1"/>
    </xf>
    <xf numFmtId="0" fontId="4" fillId="0" borderId="52" xfId="0" applyFont="1" applyBorder="1"/>
    <xf numFmtId="0" fontId="4" fillId="11" borderId="52" xfId="0" applyFont="1" applyFill="1" applyBorder="1"/>
    <xf numFmtId="0" fontId="4" fillId="0" borderId="53" xfId="0" applyFont="1" applyBorder="1"/>
    <xf numFmtId="0" fontId="4" fillId="0" borderId="0" xfId="0" applyFont="1" applyAlignment="1">
      <alignment horizontal="center"/>
    </xf>
    <xf numFmtId="1" fontId="3" fillId="12" borderId="65" xfId="0" applyNumberFormat="1" applyFont="1" applyFill="1" applyBorder="1" applyAlignment="1" applyProtection="1">
      <alignment horizontal="center" vertical="center" wrapText="1"/>
    </xf>
    <xf numFmtId="1" fontId="3" fillId="12" borderId="66" xfId="0" applyNumberFormat="1" applyFont="1" applyFill="1" applyBorder="1" applyAlignment="1" applyProtection="1">
      <alignment horizontal="center" vertical="center" wrapText="1"/>
    </xf>
    <xf numFmtId="1" fontId="3" fillId="12" borderId="64" xfId="0" applyNumberFormat="1" applyFont="1" applyFill="1" applyBorder="1" applyAlignment="1" applyProtection="1">
      <alignment horizontal="center" vertical="center" wrapText="1"/>
    </xf>
    <xf numFmtId="1" fontId="4" fillId="0" borderId="14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4" fillId="0" borderId="15" xfId="0" applyNumberFormat="1" applyFont="1" applyBorder="1" applyAlignment="1">
      <alignment horizontal="right"/>
    </xf>
    <xf numFmtId="0" fontId="3" fillId="10" borderId="52" xfId="0" applyNumberFormat="1" applyFont="1" applyFill="1" applyBorder="1" applyAlignment="1" applyProtection="1">
      <alignment horizontal="right" vertical="center"/>
    </xf>
    <xf numFmtId="1" fontId="3" fillId="10" borderId="14" xfId="0" applyNumberFormat="1" applyFont="1" applyFill="1" applyBorder="1" applyAlignment="1">
      <alignment horizontal="right"/>
    </xf>
    <xf numFmtId="1" fontId="3" fillId="10" borderId="7" xfId="0" applyNumberFormat="1" applyFont="1" applyFill="1" applyBorder="1" applyAlignment="1">
      <alignment horizontal="right"/>
    </xf>
    <xf numFmtId="1" fontId="3" fillId="10" borderId="15" xfId="0" applyNumberFormat="1" applyFont="1" applyFill="1" applyBorder="1" applyAlignment="1">
      <alignment horizontal="right"/>
    </xf>
    <xf numFmtId="0" fontId="3" fillId="0" borderId="5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10" borderId="15" xfId="0" applyFont="1" applyFill="1" applyBorder="1" applyAlignment="1">
      <alignment horizontal="right"/>
    </xf>
    <xf numFmtId="1" fontId="3" fillId="10" borderId="39" xfId="0" applyNumberFormat="1" applyFont="1" applyFill="1" applyBorder="1" applyAlignment="1">
      <alignment horizontal="right"/>
    </xf>
    <xf numFmtId="1" fontId="3" fillId="10" borderId="40" xfId="0" applyNumberFormat="1" applyFont="1" applyFill="1" applyBorder="1" applyAlignment="1">
      <alignment horizontal="right"/>
    </xf>
    <xf numFmtId="0" fontId="3" fillId="10" borderId="15" xfId="0" applyFont="1" applyFill="1" applyBorder="1" applyAlignment="1"/>
    <xf numFmtId="1" fontId="4" fillId="0" borderId="6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0" fontId="3" fillId="10" borderId="53" xfId="0" applyFont="1" applyFill="1" applyBorder="1" applyAlignment="1" applyProtection="1">
      <alignment horizontal="left" vertical="center"/>
    </xf>
    <xf numFmtId="0" fontId="4" fillId="0" borderId="54" xfId="0" applyNumberFormat="1" applyFont="1" applyFill="1" applyBorder="1" applyAlignment="1" applyProtection="1">
      <alignment horizontal="right" vertical="center"/>
    </xf>
    <xf numFmtId="1" fontId="4" fillId="0" borderId="42" xfId="0" applyNumberFormat="1" applyFont="1" applyFill="1" applyBorder="1" applyAlignment="1">
      <alignment horizontal="right"/>
    </xf>
    <xf numFmtId="1" fontId="4" fillId="0" borderId="43" xfId="0" applyNumberFormat="1" applyFont="1" applyFill="1" applyBorder="1" applyAlignment="1">
      <alignment horizontal="right"/>
    </xf>
    <xf numFmtId="1" fontId="4" fillId="0" borderId="44" xfId="0" applyNumberFormat="1" applyFont="1" applyFill="1" applyBorder="1" applyAlignment="1">
      <alignment horizontal="right"/>
    </xf>
    <xf numFmtId="1" fontId="3" fillId="10" borderId="41" xfId="0" applyNumberFormat="1" applyFont="1" applyFill="1" applyBorder="1" applyAlignment="1">
      <alignment horizontal="right"/>
    </xf>
    <xf numFmtId="0" fontId="3" fillId="10" borderId="41" xfId="0" applyFont="1" applyFill="1" applyBorder="1" applyAlignment="1">
      <alignment horizontal="right"/>
    </xf>
    <xf numFmtId="0" fontId="4" fillId="0" borderId="44" xfId="0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Fill="1"/>
    <xf numFmtId="0" fontId="4" fillId="0" borderId="15" xfId="0" applyFont="1" applyBorder="1" applyAlignment="1">
      <alignment horizontal="center"/>
    </xf>
    <xf numFmtId="1" fontId="4" fillId="0" borderId="14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4" fillId="0" borderId="15" xfId="0" applyNumberFormat="1" applyFont="1" applyBorder="1" applyAlignment="1">
      <alignment horizontal="right"/>
    </xf>
    <xf numFmtId="1" fontId="4" fillId="0" borderId="14" xfId="0" applyNumberFormat="1" applyFont="1" applyFill="1" applyBorder="1" applyAlignment="1"/>
    <xf numFmtId="1" fontId="4" fillId="0" borderId="7" xfId="0" applyNumberFormat="1" applyFont="1" applyFill="1" applyBorder="1" applyAlignment="1"/>
    <xf numFmtId="1" fontId="4" fillId="0" borderId="15" xfId="0" applyNumberFormat="1" applyFont="1" applyFill="1" applyBorder="1" applyAlignment="1"/>
    <xf numFmtId="0" fontId="4" fillId="0" borderId="0" xfId="0" applyFont="1" applyFill="1"/>
    <xf numFmtId="0" fontId="4" fillId="0" borderId="15" xfId="0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15" xfId="0" applyNumberFormat="1" applyFont="1" applyFill="1" applyBorder="1" applyAlignment="1">
      <alignment horizontal="right"/>
    </xf>
    <xf numFmtId="0" fontId="4" fillId="0" borderId="52" xfId="0" applyFont="1" applyFill="1" applyBorder="1"/>
    <xf numFmtId="0" fontId="4" fillId="0" borderId="52" xfId="0" applyFont="1" applyBorder="1"/>
    <xf numFmtId="0" fontId="4" fillId="0" borderId="15" xfId="0" applyFont="1" applyBorder="1" applyAlignment="1">
      <alignment horizontal="center"/>
    </xf>
    <xf numFmtId="0" fontId="4" fillId="0" borderId="0" xfId="0" applyFont="1"/>
    <xf numFmtId="0" fontId="16" fillId="0" borderId="0" xfId="0" applyFont="1" applyFill="1"/>
    <xf numFmtId="0" fontId="4" fillId="0" borderId="0" xfId="0" applyFont="1" applyFill="1"/>
    <xf numFmtId="0" fontId="16" fillId="0" borderId="0" xfId="0" applyFont="1" applyFill="1"/>
    <xf numFmtId="1" fontId="4" fillId="0" borderId="14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4" fillId="0" borderId="15" xfId="0" applyNumberFormat="1" applyFont="1" applyBorder="1" applyAlignment="1">
      <alignment horizontal="right"/>
    </xf>
    <xf numFmtId="0" fontId="4" fillId="0" borderId="0" xfId="0" applyFont="1"/>
    <xf numFmtId="0" fontId="4" fillId="11" borderId="52" xfId="0" applyFont="1" applyFill="1" applyBorder="1"/>
    <xf numFmtId="0" fontId="4" fillId="0" borderId="0" xfId="0" applyFont="1" applyFill="1"/>
    <xf numFmtId="0" fontId="4" fillId="0" borderId="52" xfId="0" applyFont="1" applyBorder="1"/>
    <xf numFmtId="0" fontId="4" fillId="0" borderId="15" xfId="0" applyFont="1" applyBorder="1" applyAlignment="1">
      <alignment horizontal="center"/>
    </xf>
    <xf numFmtId="1" fontId="4" fillId="0" borderId="14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4" fillId="0" borderId="15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Fill="1"/>
    <xf numFmtId="0" fontId="4" fillId="11" borderId="52" xfId="0" applyFont="1" applyFill="1" applyBorder="1"/>
    <xf numFmtId="0" fontId="4" fillId="0" borderId="15" xfId="0" applyFont="1" applyBorder="1" applyAlignment="1">
      <alignment horizontal="center"/>
    </xf>
    <xf numFmtId="1" fontId="4" fillId="0" borderId="14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4" fillId="0" borderId="15" xfId="0" applyNumberFormat="1" applyFont="1" applyBorder="1" applyAlignment="1">
      <alignment horizontal="right"/>
    </xf>
    <xf numFmtId="0" fontId="4" fillId="0" borderId="52" xfId="0" applyFont="1" applyFill="1" applyBorder="1"/>
    <xf numFmtId="0" fontId="4" fillId="0" borderId="15" xfId="0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15" xfId="0" applyNumberFormat="1" applyFont="1" applyFill="1" applyBorder="1" applyAlignment="1">
      <alignment horizontal="right"/>
    </xf>
    <xf numFmtId="0" fontId="4" fillId="0" borderId="62" xfId="0" applyFont="1" applyFill="1" applyBorder="1"/>
    <xf numFmtId="1" fontId="4" fillId="0" borderId="14" xfId="0" applyNumberFormat="1" applyFont="1" applyFill="1" applyBorder="1" applyAlignment="1"/>
    <xf numFmtId="1" fontId="4" fillId="0" borderId="7" xfId="0" applyNumberFormat="1" applyFont="1" applyFill="1" applyBorder="1" applyAlignment="1"/>
    <xf numFmtId="1" fontId="4" fillId="0" borderId="15" xfId="0" applyNumberFormat="1" applyFont="1" applyFill="1" applyBorder="1" applyAlignment="1"/>
    <xf numFmtId="0" fontId="16" fillId="0" borderId="52" xfId="0" applyFont="1" applyFill="1" applyBorder="1"/>
    <xf numFmtId="0" fontId="16" fillId="0" borderId="15" xfId="0" applyFont="1" applyFill="1" applyBorder="1" applyAlignment="1">
      <alignment horizontal="center"/>
    </xf>
    <xf numFmtId="1" fontId="16" fillId="0" borderId="14" xfId="0" applyNumberFormat="1" applyFont="1" applyFill="1" applyBorder="1" applyAlignment="1">
      <alignment horizontal="right"/>
    </xf>
    <xf numFmtId="1" fontId="16" fillId="0" borderId="7" xfId="0" applyNumberFormat="1" applyFont="1" applyFill="1" applyBorder="1" applyAlignment="1">
      <alignment horizontal="right"/>
    </xf>
    <xf numFmtId="1" fontId="16" fillId="0" borderId="15" xfId="0" quotePrefix="1" applyNumberFormat="1" applyFont="1" applyFill="1" applyBorder="1" applyAlignment="1">
      <alignment horizontal="right"/>
    </xf>
    <xf numFmtId="1" fontId="16" fillId="0" borderId="14" xfId="0" applyNumberFormat="1" applyFont="1" applyFill="1" applyBorder="1" applyAlignment="1"/>
    <xf numFmtId="1" fontId="16" fillId="0" borderId="7" xfId="0" applyNumberFormat="1" applyFont="1" applyFill="1" applyBorder="1" applyAlignment="1"/>
    <xf numFmtId="1" fontId="16" fillId="0" borderId="15" xfId="0" applyNumberFormat="1" applyFont="1" applyFill="1" applyBorder="1" applyAlignment="1"/>
    <xf numFmtId="0" fontId="4" fillId="0" borderId="0" xfId="0" applyFont="1" applyFill="1"/>
    <xf numFmtId="0" fontId="10" fillId="0" borderId="52" xfId="0" quotePrefix="1" applyNumberFormat="1" applyFont="1" applyBorder="1" applyAlignment="1">
      <alignment horizontal="left" vertical="center" indent="1"/>
    </xf>
    <xf numFmtId="1" fontId="4" fillId="0" borderId="14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4" fillId="0" borderId="15" xfId="0" applyNumberFormat="1" applyFont="1" applyBorder="1" applyAlignment="1">
      <alignment horizontal="right"/>
    </xf>
    <xf numFmtId="0" fontId="4" fillId="0" borderId="15" xfId="0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15" xfId="0" applyNumberFormat="1" applyFont="1" applyFill="1" applyBorder="1" applyAlignment="1">
      <alignment horizontal="right"/>
    </xf>
    <xf numFmtId="1" fontId="3" fillId="9" borderId="5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/>
    </xf>
    <xf numFmtId="1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1" fontId="4" fillId="0" borderId="19" xfId="0" applyNumberFormat="1" applyFont="1" applyFill="1" applyBorder="1" applyAlignment="1">
      <alignment horizontal="right"/>
    </xf>
    <xf numFmtId="1" fontId="4" fillId="0" borderId="19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Border="1" applyAlignment="1">
      <alignment wrapText="1"/>
    </xf>
    <xf numFmtId="0" fontId="19" fillId="0" borderId="0" xfId="2" applyFont="1"/>
    <xf numFmtId="0" fontId="19" fillId="0" borderId="0" xfId="2" applyFont="1" applyAlignment="1">
      <alignment horizontal="right"/>
    </xf>
    <xf numFmtId="0" fontId="19" fillId="0" borderId="0" xfId="2" applyFont="1" applyAlignment="1">
      <alignment horizontal="center"/>
    </xf>
    <xf numFmtId="165" fontId="19" fillId="0" borderId="7" xfId="2" applyNumberFormat="1" applyFont="1" applyBorder="1" applyAlignment="1">
      <alignment horizontal="right"/>
    </xf>
    <xf numFmtId="166" fontId="19" fillId="0" borderId="7" xfId="3" applyNumberFormat="1" applyFont="1" applyBorder="1" applyAlignment="1">
      <alignment horizontal="center"/>
    </xf>
    <xf numFmtId="0" fontId="17" fillId="0" borderId="7" xfId="2" applyFont="1" applyBorder="1"/>
    <xf numFmtId="0" fontId="19" fillId="0" borderId="7" xfId="2" applyFont="1" applyBorder="1"/>
    <xf numFmtId="14" fontId="17" fillId="0" borderId="7" xfId="2" applyNumberFormat="1" applyFont="1" applyBorder="1"/>
    <xf numFmtId="166" fontId="17" fillId="0" borderId="7" xfId="3" applyNumberFormat="1" applyFont="1" applyBorder="1" applyAlignment="1">
      <alignment horizontal="center"/>
    </xf>
    <xf numFmtId="165" fontId="17" fillId="0" borderId="7" xfId="2" applyNumberFormat="1" applyFont="1" applyBorder="1" applyAlignment="1">
      <alignment horizontal="right"/>
    </xf>
    <xf numFmtId="0" fontId="19" fillId="0" borderId="0" xfId="2" applyFont="1" applyAlignment="1">
      <alignment horizontal="center" vertical="top"/>
    </xf>
    <xf numFmtId="165" fontId="18" fillId="14" borderId="7" xfId="2" applyNumberFormat="1" applyFont="1" applyFill="1" applyBorder="1" applyAlignment="1">
      <alignment horizontal="center" vertical="center" wrapText="1"/>
    </xf>
    <xf numFmtId="0" fontId="18" fillId="14" borderId="7" xfId="2" applyFont="1" applyFill="1" applyBorder="1" applyAlignment="1">
      <alignment horizontal="center" vertical="center" wrapText="1"/>
    </xf>
    <xf numFmtId="0" fontId="17" fillId="14" borderId="7" xfId="2" applyFont="1" applyFill="1" applyBorder="1" applyAlignment="1">
      <alignment horizontal="center" vertical="center"/>
    </xf>
    <xf numFmtId="165" fontId="17" fillId="14" borderId="7" xfId="2" applyNumberFormat="1" applyFont="1" applyFill="1" applyBorder="1" applyAlignment="1">
      <alignment horizontal="center" vertical="center" wrapText="1"/>
    </xf>
    <xf numFmtId="0" fontId="17" fillId="14" borderId="7" xfId="2" applyFont="1" applyFill="1" applyBorder="1" applyAlignment="1">
      <alignment horizontal="center" vertical="center" wrapText="1"/>
    </xf>
    <xf numFmtId="0" fontId="17" fillId="13" borderId="0" xfId="2" applyFont="1" applyFill="1"/>
    <xf numFmtId="0" fontId="10" fillId="0" borderId="52" xfId="0" quotePrefix="1" applyNumberFormat="1" applyFont="1" applyFill="1" applyBorder="1" applyAlignment="1">
      <alignment horizontal="left" vertical="center" inden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" fontId="3" fillId="7" borderId="1" xfId="0" applyNumberFormat="1" applyFont="1" applyFill="1" applyBorder="1" applyAlignment="1" applyProtection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3" fillId="6" borderId="27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1" fontId="3" fillId="3" borderId="2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</xf>
    <xf numFmtId="1" fontId="3" fillId="3" borderId="23" xfId="0" applyNumberFormat="1" applyFont="1" applyFill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1" fontId="3" fillId="7" borderId="25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</xf>
    <xf numFmtId="0" fontId="12" fillId="0" borderId="19" xfId="0" applyFont="1" applyBorder="1" applyAlignment="1">
      <alignment horizontal="center" vertical="top" wrapText="1"/>
    </xf>
    <xf numFmtId="0" fontId="12" fillId="0" borderId="49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49" xfId="0" applyFont="1" applyBorder="1" applyAlignment="1">
      <alignment horizontal="center" vertical="top" wrapText="1"/>
    </xf>
    <xf numFmtId="0" fontId="13" fillId="0" borderId="37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12" fillId="0" borderId="50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12" fillId="0" borderId="61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57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57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63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57" xfId="0" applyFont="1" applyBorder="1" applyAlignment="1">
      <alignment horizontal="center" vertical="top" wrapText="1"/>
    </xf>
    <xf numFmtId="0" fontId="3" fillId="9" borderId="58" xfId="0" applyFont="1" applyFill="1" applyBorder="1" applyAlignment="1" applyProtection="1">
      <alignment horizontal="center" vertical="center"/>
    </xf>
    <xf numFmtId="0" fontId="0" fillId="9" borderId="67" xfId="0" applyFill="1" applyBorder="1" applyAlignment="1">
      <alignment horizontal="center" vertical="center"/>
    </xf>
    <xf numFmtId="1" fontId="3" fillId="9" borderId="51" xfId="0" applyNumberFormat="1" applyFont="1" applyFill="1" applyBorder="1" applyAlignment="1" applyProtection="1">
      <alignment horizontal="center" vertical="center" wrapText="1"/>
    </xf>
    <xf numFmtId="1" fontId="3" fillId="9" borderId="52" xfId="0" applyNumberFormat="1" applyFont="1" applyFill="1" applyBorder="1" applyAlignment="1" applyProtection="1">
      <alignment horizontal="center" vertical="center" wrapText="1"/>
    </xf>
    <xf numFmtId="0" fontId="4" fillId="9" borderId="52" xfId="0" applyFont="1" applyFill="1" applyBorder="1" applyAlignment="1">
      <alignment wrapText="1"/>
    </xf>
    <xf numFmtId="1" fontId="3" fillId="9" borderId="54" xfId="0" applyNumberFormat="1" applyFont="1" applyFill="1" applyBorder="1" applyAlignment="1" applyProtection="1">
      <alignment horizontal="center" vertical="center" wrapText="1"/>
    </xf>
    <xf numFmtId="1" fontId="3" fillId="9" borderId="62" xfId="0" applyNumberFormat="1" applyFont="1" applyFill="1" applyBorder="1" applyAlignment="1" applyProtection="1">
      <alignment horizontal="center" vertical="center" wrapText="1"/>
    </xf>
    <xf numFmtId="1" fontId="3" fillId="9" borderId="60" xfId="0" applyNumberFormat="1" applyFont="1" applyFill="1" applyBorder="1" applyAlignment="1" applyProtection="1">
      <alignment horizontal="center" vertical="center" wrapText="1"/>
    </xf>
    <xf numFmtId="0" fontId="3" fillId="12" borderId="64" xfId="0" applyFont="1" applyFill="1" applyBorder="1" applyAlignment="1">
      <alignment horizontal="center" vertical="center" wrapText="1"/>
    </xf>
    <xf numFmtId="0" fontId="3" fillId="12" borderId="65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39" xfId="0" applyFont="1" applyFill="1" applyBorder="1" applyAlignment="1">
      <alignment horizontal="center" vertical="center"/>
    </xf>
    <xf numFmtId="0" fontId="4" fillId="12" borderId="40" xfId="0" applyFont="1" applyFill="1" applyBorder="1" applyAlignment="1">
      <alignment horizontal="center" vertical="center"/>
    </xf>
    <xf numFmtId="0" fontId="4" fillId="12" borderId="4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66"/>
  <sheetViews>
    <sheetView topLeftCell="A7" zoomScale="79" workbookViewId="0">
      <selection activeCell="B35" sqref="B35"/>
    </sheetView>
  </sheetViews>
  <sheetFormatPr baseColWidth="10" defaultColWidth="8.83203125" defaultRowHeight="13" x14ac:dyDescent="0.15"/>
  <cols>
    <col min="1" max="1" width="26.83203125" customWidth="1"/>
    <col min="2" max="2" width="17.5" bestFit="1" customWidth="1"/>
    <col min="3" max="3" width="17.5" customWidth="1"/>
    <col min="4" max="4" width="23.83203125" bestFit="1" customWidth="1"/>
    <col min="5" max="5" width="28.83203125" bestFit="1" customWidth="1"/>
    <col min="6" max="9" width="10.5" customWidth="1"/>
    <col min="10" max="18" width="9.5" customWidth="1"/>
    <col min="20" max="20" width="11.5" bestFit="1" customWidth="1"/>
    <col min="21" max="21" width="14.5" bestFit="1" customWidth="1"/>
  </cols>
  <sheetData>
    <row r="1" spans="1:21" ht="27" customHeight="1" x14ac:dyDescent="0.15">
      <c r="A1" s="276" t="s">
        <v>99</v>
      </c>
      <c r="B1" s="288" t="s">
        <v>315</v>
      </c>
      <c r="C1" s="278" t="s">
        <v>311</v>
      </c>
      <c r="D1" s="290" t="s">
        <v>2</v>
      </c>
      <c r="E1" s="292" t="s">
        <v>3</v>
      </c>
      <c r="F1" s="282" t="s">
        <v>4</v>
      </c>
      <c r="G1" s="284" t="s">
        <v>5</v>
      </c>
      <c r="H1" s="286" t="s">
        <v>6</v>
      </c>
      <c r="I1" s="287" t="s">
        <v>7</v>
      </c>
      <c r="J1" s="294" t="s">
        <v>8</v>
      </c>
      <c r="K1" s="295" t="s">
        <v>9</v>
      </c>
      <c r="L1" s="296" t="s">
        <v>10</v>
      </c>
      <c r="M1" s="280" t="s">
        <v>11</v>
      </c>
      <c r="N1" s="280" t="s">
        <v>12</v>
      </c>
      <c r="O1" s="293" t="s">
        <v>13</v>
      </c>
      <c r="P1" s="280" t="s">
        <v>312</v>
      </c>
      <c r="Q1" s="280" t="s">
        <v>313</v>
      </c>
      <c r="R1" s="293" t="s">
        <v>314</v>
      </c>
    </row>
    <row r="2" spans="1:21" ht="54.75" customHeight="1" thickBot="1" x14ac:dyDescent="0.2">
      <c r="A2" s="277"/>
      <c r="B2" s="289"/>
      <c r="C2" s="279"/>
      <c r="D2" s="291"/>
      <c r="E2" s="285"/>
      <c r="F2" s="283"/>
      <c r="G2" s="285"/>
      <c r="H2" s="283"/>
      <c r="I2" s="285"/>
      <c r="J2" s="283"/>
      <c r="K2" s="285"/>
      <c r="L2" s="283"/>
      <c r="M2" s="281"/>
      <c r="N2" s="281"/>
      <c r="O2" s="285"/>
      <c r="P2" s="281"/>
      <c r="Q2" s="281"/>
      <c r="R2" s="285"/>
    </row>
    <row r="3" spans="1:21" ht="15.75" customHeight="1" thickBot="1" x14ac:dyDescent="0.2">
      <c r="A3" s="50"/>
      <c r="B3" s="121" t="s">
        <v>1</v>
      </c>
      <c r="C3" s="124" t="s">
        <v>1</v>
      </c>
      <c r="D3" s="64"/>
      <c r="E3" s="65"/>
      <c r="F3" s="66"/>
      <c r="G3" s="65"/>
      <c r="H3" s="66"/>
      <c r="I3" s="65"/>
      <c r="J3" s="66"/>
      <c r="K3" s="65"/>
      <c r="L3" s="66"/>
      <c r="M3" s="67"/>
      <c r="N3" s="67"/>
      <c r="O3" s="65"/>
      <c r="P3" s="67"/>
      <c r="Q3" s="67"/>
      <c r="R3" s="65"/>
    </row>
    <row r="4" spans="1:21" ht="18.75" customHeight="1" thickBot="1" x14ac:dyDescent="0.2">
      <c r="A4" s="27" t="s">
        <v>143</v>
      </c>
      <c r="B4" s="116" t="e">
        <f>+#REF!</f>
        <v>#REF!</v>
      </c>
      <c r="C4" s="1" t="e">
        <f>+#REF!</f>
        <v>#REF!</v>
      </c>
      <c r="D4" s="28" t="e">
        <f>+#REF!</f>
        <v>#REF!</v>
      </c>
      <c r="E4" s="29"/>
      <c r="F4" s="30" t="e">
        <f>+#REF!</f>
        <v>#REF!</v>
      </c>
      <c r="G4" s="31"/>
      <c r="H4" s="32" t="e">
        <f>+#REF!</f>
        <v>#REF!</v>
      </c>
      <c r="I4" s="33"/>
      <c r="J4" s="34" t="e">
        <f>+#REF!</f>
        <v>#REF!</v>
      </c>
      <c r="K4" s="35"/>
      <c r="L4" s="36" t="e">
        <f>+#REF!</f>
        <v>#REF!</v>
      </c>
      <c r="M4" s="37" t="e">
        <f>+#REF!</f>
        <v>#REF!</v>
      </c>
      <c r="N4" s="37" t="e">
        <f>+#REF!</f>
        <v>#REF!</v>
      </c>
      <c r="O4" s="38" t="e">
        <f>+#REF!</f>
        <v>#REF!</v>
      </c>
      <c r="P4" s="37" t="e">
        <f>+#REF!</f>
        <v>#REF!</v>
      </c>
      <c r="Q4" s="37" t="e">
        <f>+#REF!</f>
        <v>#REF!</v>
      </c>
      <c r="R4" s="38" t="e">
        <f>+#REF!</f>
        <v>#REF!</v>
      </c>
      <c r="T4" s="105" t="s">
        <v>309</v>
      </c>
      <c r="U4" s="105" t="s">
        <v>310</v>
      </c>
    </row>
    <row r="5" spans="1:21" x14ac:dyDescent="0.15">
      <c r="A5" s="39" t="s">
        <v>100</v>
      </c>
      <c r="B5" s="68" t="e">
        <f>+#REF!</f>
        <v>#REF!</v>
      </c>
      <c r="C5" s="123" t="e">
        <f>+#REF!</f>
        <v>#REF!</v>
      </c>
      <c r="D5" s="96" t="e">
        <f>+#REF!</f>
        <v>#REF!</v>
      </c>
      <c r="E5" s="11" t="e">
        <f>+#REF!</f>
        <v>#REF!</v>
      </c>
      <c r="F5" s="70" t="e">
        <f>+#REF!</f>
        <v>#REF!</v>
      </c>
      <c r="G5" s="13" t="e">
        <f>+#REF!</f>
        <v>#REF!</v>
      </c>
      <c r="H5" s="15" t="e">
        <f>+#REF!</f>
        <v>#REF!</v>
      </c>
      <c r="I5" s="16" t="e">
        <f>+#REF!</f>
        <v>#REF!</v>
      </c>
      <c r="J5" s="18" t="e">
        <f>+#REF!</f>
        <v>#REF!</v>
      </c>
      <c r="K5" s="20" t="e">
        <f>+#REF!</f>
        <v>#REF!</v>
      </c>
      <c r="L5" s="19" t="e">
        <f>+#REF!</f>
        <v>#REF!</v>
      </c>
      <c r="M5" s="23" t="e">
        <f>+#REF!</f>
        <v>#REF!</v>
      </c>
      <c r="N5" s="23" t="e">
        <f>+#REF!</f>
        <v>#REF!</v>
      </c>
      <c r="O5" s="24" t="e">
        <f>+#REF!</f>
        <v>#REF!</v>
      </c>
      <c r="P5" s="23" t="e">
        <f>+#REF!</f>
        <v>#REF!</v>
      </c>
      <c r="Q5" s="23" t="e">
        <f>+#REF!</f>
        <v>#REF!</v>
      </c>
      <c r="R5" s="24" t="e">
        <f>+#REF!</f>
        <v>#REF!</v>
      </c>
      <c r="T5" s="101" t="s">
        <v>100</v>
      </c>
      <c r="U5" s="106">
        <v>36294</v>
      </c>
    </row>
    <row r="6" spans="1:21" ht="13.5" customHeight="1" thickBot="1" x14ac:dyDescent="0.2">
      <c r="A6" s="5" t="s">
        <v>101</v>
      </c>
      <c r="B6" s="69" t="e">
        <f>+#REF!</f>
        <v>#REF!</v>
      </c>
      <c r="C6" s="117" t="e">
        <f>+#REF!</f>
        <v>#REF!</v>
      </c>
      <c r="D6" s="122" t="e">
        <f>+#REF!</f>
        <v>#REF!</v>
      </c>
      <c r="E6" s="72" t="e">
        <f>+#REF!</f>
        <v>#REF!</v>
      </c>
      <c r="F6" s="71" t="e">
        <f>+#REF!</f>
        <v>#REF!</v>
      </c>
      <c r="G6" s="6" t="e">
        <f>+#REF!</f>
        <v>#REF!</v>
      </c>
      <c r="H6" s="7" t="e">
        <f>+#REF!</f>
        <v>#REF!</v>
      </c>
      <c r="I6" s="8" t="e">
        <f>+#REF!</f>
        <v>#REF!</v>
      </c>
      <c r="J6" s="9" t="e">
        <f>+#REF!</f>
        <v>#REF!</v>
      </c>
      <c r="K6" s="21" t="e">
        <f>+#REF!</f>
        <v>#REF!</v>
      </c>
      <c r="L6" s="10" t="e">
        <f>+#REF!</f>
        <v>#REF!</v>
      </c>
      <c r="M6" s="25" t="e">
        <f>+#REF!</f>
        <v>#REF!</v>
      </c>
      <c r="N6" s="25" t="e">
        <f>+#REF!</f>
        <v>#REF!</v>
      </c>
      <c r="O6" s="26" t="e">
        <f>+#REF!</f>
        <v>#REF!</v>
      </c>
      <c r="P6" s="25" t="e">
        <f>+#REF!</f>
        <v>#REF!</v>
      </c>
      <c r="Q6" s="25" t="e">
        <f>+#REF!</f>
        <v>#REF!</v>
      </c>
      <c r="R6" s="26" t="e">
        <f>+#REF!</f>
        <v>#REF!</v>
      </c>
      <c r="T6" s="101" t="s">
        <v>101</v>
      </c>
      <c r="U6" s="106">
        <v>36299</v>
      </c>
    </row>
    <row r="7" spans="1:21" x14ac:dyDescent="0.15">
      <c r="A7" s="40" t="s">
        <v>102</v>
      </c>
      <c r="B7" s="68" t="e">
        <f>+#REF!</f>
        <v>#REF!</v>
      </c>
      <c r="C7" s="123" t="e">
        <f>+#REF!</f>
        <v>#REF!</v>
      </c>
      <c r="D7" s="96" t="e">
        <f>+#REF!</f>
        <v>#REF!</v>
      </c>
      <c r="E7" s="11" t="e">
        <f>+#REF!</f>
        <v>#REF!</v>
      </c>
      <c r="F7" s="70" t="e">
        <f>+#REF!</f>
        <v>#REF!</v>
      </c>
      <c r="G7" s="13" t="e">
        <f>+#REF!</f>
        <v>#REF!</v>
      </c>
      <c r="H7" s="15" t="e">
        <f>+#REF!</f>
        <v>#REF!</v>
      </c>
      <c r="I7" s="16" t="e">
        <f>+#REF!</f>
        <v>#REF!</v>
      </c>
      <c r="J7" s="18" t="e">
        <f>+#REF!</f>
        <v>#REF!</v>
      </c>
      <c r="K7" s="20" t="e">
        <f>+#REF!</f>
        <v>#REF!</v>
      </c>
      <c r="L7" s="19" t="e">
        <f>+#REF!</f>
        <v>#REF!</v>
      </c>
      <c r="M7" s="23" t="e">
        <f>+#REF!</f>
        <v>#REF!</v>
      </c>
      <c r="N7" s="23" t="e">
        <f>+#REF!</f>
        <v>#REF!</v>
      </c>
      <c r="O7" s="24" t="e">
        <f>+#REF!</f>
        <v>#REF!</v>
      </c>
      <c r="P7" s="23" t="e">
        <f>+#REF!</f>
        <v>#REF!</v>
      </c>
      <c r="Q7" s="23" t="e">
        <f>+#REF!</f>
        <v>#REF!</v>
      </c>
      <c r="R7" s="24" t="e">
        <f>+#REF!</f>
        <v>#REF!</v>
      </c>
      <c r="T7" s="101" t="s">
        <v>102</v>
      </c>
      <c r="U7" s="106">
        <v>36301</v>
      </c>
    </row>
    <row r="8" spans="1:21" ht="13.5" customHeight="1" thickBot="1" x14ac:dyDescent="0.2">
      <c r="A8" s="5" t="s">
        <v>0</v>
      </c>
      <c r="B8" s="69" t="e">
        <f>+#REF!</f>
        <v>#REF!</v>
      </c>
      <c r="C8" s="117" t="e">
        <f>+#REF!</f>
        <v>#REF!</v>
      </c>
      <c r="D8" s="122" t="e">
        <f>+#REF!</f>
        <v>#REF!</v>
      </c>
      <c r="E8" s="72" t="e">
        <f>+#REF!</f>
        <v>#REF!</v>
      </c>
      <c r="F8" s="71" t="e">
        <f>+#REF!</f>
        <v>#REF!</v>
      </c>
      <c r="G8" s="14" t="e">
        <f>+#REF!</f>
        <v>#REF!</v>
      </c>
      <c r="H8" s="7" t="e">
        <f>+#REF!</f>
        <v>#REF!</v>
      </c>
      <c r="I8" s="17" t="e">
        <f>+#REF!</f>
        <v>#REF!</v>
      </c>
      <c r="J8" s="9" t="e">
        <f>+#REF!</f>
        <v>#REF!</v>
      </c>
      <c r="K8" s="22" t="e">
        <f>+#REF!</f>
        <v>#REF!</v>
      </c>
      <c r="L8" s="10" t="e">
        <f>+#REF!</f>
        <v>#REF!</v>
      </c>
      <c r="M8" s="25" t="e">
        <f>+#REF!</f>
        <v>#REF!</v>
      </c>
      <c r="N8" s="25" t="e">
        <f>+#REF!</f>
        <v>#REF!</v>
      </c>
      <c r="O8" s="26" t="e">
        <f>+#REF!</f>
        <v>#REF!</v>
      </c>
      <c r="P8" s="25" t="e">
        <f>+#REF!</f>
        <v>#REF!</v>
      </c>
      <c r="Q8" s="25" t="e">
        <f>+#REF!</f>
        <v>#REF!</v>
      </c>
      <c r="R8" s="26" t="e">
        <f>+#REF!</f>
        <v>#REF!</v>
      </c>
      <c r="T8" s="101" t="s">
        <v>0</v>
      </c>
      <c r="U8" s="106">
        <v>36299</v>
      </c>
    </row>
    <row r="9" spans="1:21" x14ac:dyDescent="0.15">
      <c r="A9" s="40" t="s">
        <v>52</v>
      </c>
      <c r="B9" s="68" t="e">
        <f>+#REF!</f>
        <v>#REF!</v>
      </c>
      <c r="C9" s="123" t="e">
        <f>+#REF!</f>
        <v>#REF!</v>
      </c>
      <c r="D9" s="96" t="e">
        <f>+#REF!</f>
        <v>#REF!</v>
      </c>
      <c r="E9" s="11" t="e">
        <f>+#REF!</f>
        <v>#REF!</v>
      </c>
      <c r="F9" s="70" t="e">
        <f>+#REF!</f>
        <v>#REF!</v>
      </c>
      <c r="G9" s="41" t="e">
        <f>+#REF!</f>
        <v>#REF!</v>
      </c>
      <c r="H9" s="15" t="e">
        <f>+#REF!</f>
        <v>#REF!</v>
      </c>
      <c r="I9" s="42" t="e">
        <f>+#REF!</f>
        <v>#REF!</v>
      </c>
      <c r="J9" s="18" t="e">
        <f>+#REF!</f>
        <v>#REF!</v>
      </c>
      <c r="K9" s="43" t="e">
        <f>+#REF!</f>
        <v>#REF!</v>
      </c>
      <c r="L9" s="19" t="e">
        <f>+#REF!</f>
        <v>#REF!</v>
      </c>
      <c r="M9" s="23" t="e">
        <f>+#REF!</f>
        <v>#REF!</v>
      </c>
      <c r="N9" s="23" t="e">
        <f>+#REF!</f>
        <v>#REF!</v>
      </c>
      <c r="O9" s="24" t="e">
        <f>+#REF!</f>
        <v>#REF!</v>
      </c>
      <c r="P9" s="23" t="e">
        <f>+#REF!</f>
        <v>#REF!</v>
      </c>
      <c r="Q9" s="23" t="e">
        <f>+#REF!</f>
        <v>#REF!</v>
      </c>
      <c r="R9" s="24" t="e">
        <f>+#REF!</f>
        <v>#REF!</v>
      </c>
      <c r="T9" s="101" t="s">
        <v>52</v>
      </c>
      <c r="U9" s="106">
        <v>36292</v>
      </c>
    </row>
    <row r="10" spans="1:21" ht="13.5" customHeight="1" thickBot="1" x14ac:dyDescent="0.2">
      <c r="A10" s="5" t="s">
        <v>103</v>
      </c>
      <c r="B10" s="69" t="e">
        <f>+#REF!</f>
        <v>#REF!</v>
      </c>
      <c r="C10" s="117" t="e">
        <f>+#REF!</f>
        <v>#REF!</v>
      </c>
      <c r="D10" s="122" t="e">
        <f>+#REF!</f>
        <v>#REF!</v>
      </c>
      <c r="E10" s="72" t="e">
        <f>+#REF!</f>
        <v>#REF!</v>
      </c>
      <c r="F10" s="71" t="e">
        <f>+#REF!</f>
        <v>#REF!</v>
      </c>
      <c r="G10" s="6" t="e">
        <f>+#REF!</f>
        <v>#REF!</v>
      </c>
      <c r="H10" s="7" t="e">
        <f>+#REF!</f>
        <v>#REF!</v>
      </c>
      <c r="I10" s="8" t="e">
        <f>+#REF!</f>
        <v>#REF!</v>
      </c>
      <c r="J10" s="9" t="e">
        <f>+#REF!</f>
        <v>#REF!</v>
      </c>
      <c r="K10" s="21" t="e">
        <f>+#REF!</f>
        <v>#REF!</v>
      </c>
      <c r="L10" s="10" t="e">
        <f>+#REF!</f>
        <v>#REF!</v>
      </c>
      <c r="M10" s="25" t="e">
        <f>+#REF!</f>
        <v>#REF!</v>
      </c>
      <c r="N10" s="25" t="e">
        <f>+#REF!</f>
        <v>#REF!</v>
      </c>
      <c r="O10" s="26" t="e">
        <f>+#REF!</f>
        <v>#REF!</v>
      </c>
      <c r="P10" s="25" t="e">
        <f>+#REF!</f>
        <v>#REF!</v>
      </c>
      <c r="Q10" s="25" t="e">
        <f>+#REF!</f>
        <v>#REF!</v>
      </c>
      <c r="R10" s="26" t="e">
        <f>+#REF!</f>
        <v>#REF!</v>
      </c>
      <c r="T10" s="101" t="s">
        <v>308</v>
      </c>
      <c r="U10" s="106">
        <v>36301</v>
      </c>
    </row>
    <row r="11" spans="1:21" x14ac:dyDescent="0.15">
      <c r="A11" s="40" t="s">
        <v>68</v>
      </c>
      <c r="B11" s="68" t="e">
        <f>+#REF!</f>
        <v>#REF!</v>
      </c>
      <c r="C11" s="123" t="e">
        <f>+#REF!</f>
        <v>#REF!</v>
      </c>
      <c r="D11" s="96" t="e">
        <f>+#REF!</f>
        <v>#REF!</v>
      </c>
      <c r="E11" s="11" t="e">
        <f>+#REF!</f>
        <v>#REF!</v>
      </c>
      <c r="F11" s="70" t="e">
        <f>+#REF!</f>
        <v>#REF!</v>
      </c>
      <c r="G11" s="41" t="e">
        <f>+#REF!</f>
        <v>#REF!</v>
      </c>
      <c r="H11" s="15" t="e">
        <f>+#REF!</f>
        <v>#REF!</v>
      </c>
      <c r="I11" s="42" t="e">
        <f>+#REF!</f>
        <v>#REF!</v>
      </c>
      <c r="J11" s="18" t="e">
        <f>+#REF!</f>
        <v>#REF!</v>
      </c>
      <c r="K11" s="43" t="e">
        <f>+#REF!</f>
        <v>#REF!</v>
      </c>
      <c r="L11" s="19" t="e">
        <f>+#REF!</f>
        <v>#REF!</v>
      </c>
      <c r="M11" s="23" t="e">
        <f>+#REF!</f>
        <v>#REF!</v>
      </c>
      <c r="N11" s="23" t="e">
        <f>+#REF!</f>
        <v>#REF!</v>
      </c>
      <c r="O11" s="24" t="e">
        <f>+#REF!</f>
        <v>#REF!</v>
      </c>
      <c r="P11" s="23" t="e">
        <f>+#REF!</f>
        <v>#REF!</v>
      </c>
      <c r="Q11" s="23" t="e">
        <f>+#REF!</f>
        <v>#REF!</v>
      </c>
      <c r="R11" s="24" t="e">
        <f>+#REF!</f>
        <v>#REF!</v>
      </c>
      <c r="T11" s="101" t="s">
        <v>68</v>
      </c>
      <c r="U11" s="106">
        <v>36293</v>
      </c>
    </row>
    <row r="12" spans="1:21" ht="13.5" customHeight="1" thickBot="1" x14ac:dyDescent="0.2">
      <c r="A12" s="5" t="s">
        <v>104</v>
      </c>
      <c r="B12" s="69" t="e">
        <f>+#REF!</f>
        <v>#REF!</v>
      </c>
      <c r="C12" s="117" t="e">
        <f>+#REF!</f>
        <v>#REF!</v>
      </c>
      <c r="D12" s="122" t="e">
        <f>+#REF!</f>
        <v>#REF!</v>
      </c>
      <c r="E12" s="72" t="e">
        <f>+#REF!</f>
        <v>#REF!</v>
      </c>
      <c r="F12" s="71" t="e">
        <f>+#REF!</f>
        <v>#REF!</v>
      </c>
      <c r="G12" s="6" t="e">
        <f>+#REF!</f>
        <v>#REF!</v>
      </c>
      <c r="H12" s="7" t="e">
        <f>+#REF!</f>
        <v>#REF!</v>
      </c>
      <c r="I12" s="8" t="e">
        <f>+#REF!</f>
        <v>#REF!</v>
      </c>
      <c r="J12" s="9" t="e">
        <f>+#REF!</f>
        <v>#REF!</v>
      </c>
      <c r="K12" s="21" t="e">
        <f>+#REF!</f>
        <v>#REF!</v>
      </c>
      <c r="L12" s="10" t="e">
        <f>+#REF!</f>
        <v>#REF!</v>
      </c>
      <c r="M12" s="25" t="e">
        <f>+#REF!</f>
        <v>#REF!</v>
      </c>
      <c r="N12" s="25" t="e">
        <f>+#REF!</f>
        <v>#REF!</v>
      </c>
      <c r="O12" s="26" t="e">
        <f>+#REF!</f>
        <v>#REF!</v>
      </c>
      <c r="P12" s="25" t="e">
        <f>+#REF!</f>
        <v>#REF!</v>
      </c>
      <c r="Q12" s="25" t="e">
        <f>+#REF!</f>
        <v>#REF!</v>
      </c>
      <c r="R12" s="26" t="e">
        <f>+#REF!</f>
        <v>#REF!</v>
      </c>
      <c r="T12" s="101" t="s">
        <v>104</v>
      </c>
      <c r="U12" s="106">
        <v>36299</v>
      </c>
    </row>
    <row r="13" spans="1:21" x14ac:dyDescent="0.15">
      <c r="A13" s="40" t="s">
        <v>105</v>
      </c>
      <c r="B13" s="68" t="e">
        <f>+#REF!</f>
        <v>#REF!</v>
      </c>
      <c r="C13" s="123" t="e">
        <f>+#REF!</f>
        <v>#REF!</v>
      </c>
      <c r="D13" s="96" t="e">
        <f>+#REF!</f>
        <v>#REF!</v>
      </c>
      <c r="E13" s="11" t="e">
        <f>+#REF!</f>
        <v>#REF!</v>
      </c>
      <c r="F13" s="70" t="e">
        <f>+#REF!</f>
        <v>#REF!</v>
      </c>
      <c r="G13" s="13" t="e">
        <f>+#REF!</f>
        <v>#REF!</v>
      </c>
      <c r="H13" s="15" t="e">
        <f>+#REF!</f>
        <v>#REF!</v>
      </c>
      <c r="I13" s="16" t="e">
        <f>+#REF!</f>
        <v>#REF!</v>
      </c>
      <c r="J13" s="18" t="e">
        <f>+#REF!</f>
        <v>#REF!</v>
      </c>
      <c r="K13" s="20" t="e">
        <f>+#REF!</f>
        <v>#REF!</v>
      </c>
      <c r="L13" s="19" t="e">
        <f>+#REF!</f>
        <v>#REF!</v>
      </c>
      <c r="M13" s="23" t="e">
        <f>+#REF!</f>
        <v>#REF!</v>
      </c>
      <c r="N13" s="23" t="e">
        <f>+#REF!</f>
        <v>#REF!</v>
      </c>
      <c r="O13" s="24" t="e">
        <f>+#REF!</f>
        <v>#REF!</v>
      </c>
      <c r="P13" s="23" t="e">
        <f>+#REF!</f>
        <v>#REF!</v>
      </c>
      <c r="Q13" s="23" t="e">
        <f>+#REF!</f>
        <v>#REF!</v>
      </c>
      <c r="R13" s="24" t="e">
        <f>+#REF!</f>
        <v>#REF!</v>
      </c>
      <c r="T13" s="101" t="s">
        <v>105</v>
      </c>
      <c r="U13" s="106">
        <v>36299</v>
      </c>
    </row>
    <row r="14" spans="1:21" ht="13.5" customHeight="1" thickBot="1" x14ac:dyDescent="0.2">
      <c r="A14" s="5" t="s">
        <v>84</v>
      </c>
      <c r="B14" s="98" t="e">
        <f>+#REF!</f>
        <v>#REF!</v>
      </c>
      <c r="C14" s="118" t="e">
        <f>+#REF!</f>
        <v>#REF!</v>
      </c>
      <c r="D14" s="122" t="e">
        <f>+#REF!</f>
        <v>#REF!</v>
      </c>
      <c r="E14" s="72" t="e">
        <f>+#REF!</f>
        <v>#REF!</v>
      </c>
      <c r="F14" s="75" t="e">
        <f>+#REF!</f>
        <v>#REF!</v>
      </c>
      <c r="G14" s="76" t="e">
        <f>+#REF!</f>
        <v>#REF!</v>
      </c>
      <c r="H14" s="80" t="e">
        <f>+#REF!</f>
        <v>#REF!</v>
      </c>
      <c r="I14" s="81" t="e">
        <f>+#REF!</f>
        <v>#REF!</v>
      </c>
      <c r="J14" s="85" t="e">
        <f>+#REF!</f>
        <v>#REF!</v>
      </c>
      <c r="K14" s="86" t="e">
        <f>+#REF!</f>
        <v>#REF!</v>
      </c>
      <c r="L14" s="89" t="e">
        <f>+#REF!</f>
        <v>#REF!</v>
      </c>
      <c r="M14" s="90" t="e">
        <f>+#REF!</f>
        <v>#REF!</v>
      </c>
      <c r="N14" s="90" t="e">
        <f>+#REF!</f>
        <v>#REF!</v>
      </c>
      <c r="O14" s="91" t="e">
        <f>+#REF!</f>
        <v>#REF!</v>
      </c>
      <c r="P14" s="90" t="e">
        <f>+#REF!</f>
        <v>#REF!</v>
      </c>
      <c r="Q14" s="90" t="e">
        <f>+#REF!</f>
        <v>#REF!</v>
      </c>
      <c r="R14" s="91" t="e">
        <f>+#REF!</f>
        <v>#REF!</v>
      </c>
      <c r="T14" s="101" t="s">
        <v>84</v>
      </c>
      <c r="U14" s="106">
        <v>36298</v>
      </c>
    </row>
    <row r="15" spans="1:21" ht="14" thickBot="1" x14ac:dyDescent="0.2">
      <c r="A15" s="40" t="s">
        <v>106</v>
      </c>
      <c r="B15" s="123" t="e">
        <f>+Portland!#REF!</f>
        <v>#REF!</v>
      </c>
      <c r="C15" s="123" t="e">
        <f>+Portland!#REF!</f>
        <v>#REF!</v>
      </c>
      <c r="D15" s="96" t="e">
        <f>+#REF!</f>
        <v>#REF!</v>
      </c>
      <c r="E15" s="73" t="e">
        <f>+#REF!</f>
        <v>#REF!</v>
      </c>
      <c r="F15" s="12" t="e">
        <f>+#REF!</f>
        <v>#REF!</v>
      </c>
      <c r="G15" s="78" t="e">
        <f>+#REF!</f>
        <v>#REF!</v>
      </c>
      <c r="H15" s="15" t="e">
        <f>+#REF!</f>
        <v>#REF!</v>
      </c>
      <c r="I15" s="83" t="e">
        <f>+#REF!</f>
        <v>#REF!</v>
      </c>
      <c r="J15" s="18" t="e">
        <f>+#REF!</f>
        <v>#REF!</v>
      </c>
      <c r="K15" s="20" t="e">
        <f>+#REF!</f>
        <v>#REF!</v>
      </c>
      <c r="L15" s="19" t="e">
        <f>+#REF!</f>
        <v>#REF!</v>
      </c>
      <c r="M15" s="23" t="e">
        <f>+#REF!</f>
        <v>#REF!</v>
      </c>
      <c r="N15" s="23" t="e">
        <f>+#REF!</f>
        <v>#REF!</v>
      </c>
      <c r="O15" s="24" t="e">
        <f>+#REF!</f>
        <v>#REF!</v>
      </c>
      <c r="P15" s="23" t="e">
        <f>+#REF!</f>
        <v>#REF!</v>
      </c>
      <c r="Q15" s="23" t="e">
        <f>+#REF!</f>
        <v>#REF!</v>
      </c>
      <c r="R15" s="24" t="e">
        <f>+#REF!</f>
        <v>#REF!</v>
      </c>
      <c r="T15" s="101" t="s">
        <v>106</v>
      </c>
      <c r="U15" s="106">
        <v>36297</v>
      </c>
    </row>
    <row r="16" spans="1:21" ht="13.5" customHeight="1" thickBot="1" x14ac:dyDescent="0.2">
      <c r="A16" s="95" t="s">
        <v>107</v>
      </c>
      <c r="B16" s="120" t="e">
        <f>+#REF!</f>
        <v>#REF!</v>
      </c>
      <c r="C16" s="120" t="e">
        <f>+#REF!</f>
        <v>#REF!</v>
      </c>
      <c r="D16" s="97" t="e">
        <f>+#REF!</f>
        <v>#REF!</v>
      </c>
      <c r="E16" s="74" t="e">
        <f>+#REF!</f>
        <v>#REF!</v>
      </c>
      <c r="F16" s="77" t="e">
        <f>+#REF!</f>
        <v>#REF!</v>
      </c>
      <c r="G16" s="79" t="e">
        <f>+#REF!</f>
        <v>#REF!</v>
      </c>
      <c r="H16" s="82" t="e">
        <f>+#REF!</f>
        <v>#REF!</v>
      </c>
      <c r="I16" s="84" t="e">
        <f>+#REF!</f>
        <v>#REF!</v>
      </c>
      <c r="J16" s="87" t="e">
        <f>+#REF!</f>
        <v>#REF!</v>
      </c>
      <c r="K16" s="88" t="e">
        <f>+#REF!</f>
        <v>#REF!</v>
      </c>
      <c r="L16" s="92" t="e">
        <f>+#REF!</f>
        <v>#REF!</v>
      </c>
      <c r="M16" s="93" t="e">
        <f>+#REF!</f>
        <v>#REF!</v>
      </c>
      <c r="N16" s="93" t="e">
        <f>+#REF!</f>
        <v>#REF!</v>
      </c>
      <c r="O16" s="94" t="e">
        <f>+#REF!</f>
        <v>#REF!</v>
      </c>
      <c r="P16" s="93" t="e">
        <f>+#REF!</f>
        <v>#REF!</v>
      </c>
      <c r="Q16" s="93" t="e">
        <f>+#REF!</f>
        <v>#REF!</v>
      </c>
      <c r="R16" s="94" t="e">
        <f>+#REF!</f>
        <v>#REF!</v>
      </c>
      <c r="T16" s="101" t="s">
        <v>107</v>
      </c>
      <c r="U16" s="106">
        <v>36297</v>
      </c>
    </row>
    <row r="17" spans="1:18" ht="19" thickBot="1" x14ac:dyDescent="0.25">
      <c r="A17" s="2" t="s">
        <v>51</v>
      </c>
      <c r="B17" s="99"/>
      <c r="C17" s="99"/>
      <c r="D17" s="119" t="e">
        <f>+#REF!</f>
        <v>#REF!</v>
      </c>
      <c r="E17" s="44" t="e">
        <f>+#REF!</f>
        <v>#REF!</v>
      </c>
      <c r="F17" s="3" t="e">
        <f>+#REF!</f>
        <v>#REF!</v>
      </c>
      <c r="G17" s="45" t="e">
        <f>+#REF!</f>
        <v>#REF!</v>
      </c>
      <c r="H17" s="103" t="e">
        <f>+#REF!</f>
        <v>#REF!</v>
      </c>
      <c r="I17" s="104" t="e">
        <f>+#REF!</f>
        <v>#REF!</v>
      </c>
      <c r="J17" s="4" t="e">
        <f>+#REF!</f>
        <v>#REF!</v>
      </c>
      <c r="K17" s="46" t="e">
        <f>+#REF!</f>
        <v>#REF!</v>
      </c>
      <c r="L17" s="47" t="e">
        <f>+#REF!</f>
        <v>#REF!</v>
      </c>
      <c r="M17" s="48" t="e">
        <f>+#REF!</f>
        <v>#REF!</v>
      </c>
      <c r="N17" s="48" t="e">
        <f>+#REF!</f>
        <v>#REF!</v>
      </c>
      <c r="O17" s="49" t="e">
        <f>+#REF!</f>
        <v>#REF!</v>
      </c>
      <c r="P17" s="48" t="e">
        <f>+#REF!</f>
        <v>#REF!</v>
      </c>
      <c r="Q17" s="48" t="e">
        <f>+#REF!</f>
        <v>#REF!</v>
      </c>
      <c r="R17" s="49" t="e">
        <f>+#REF!</f>
        <v>#REF!</v>
      </c>
    </row>
    <row r="18" spans="1:18" ht="14" thickBot="1" x14ac:dyDescent="0.2">
      <c r="H18" s="100"/>
      <c r="I18" s="100"/>
    </row>
    <row r="19" spans="1:18" x14ac:dyDescent="0.15">
      <c r="A19" s="53"/>
      <c r="B19" s="54" t="s">
        <v>14</v>
      </c>
      <c r="C19" s="54" t="s">
        <v>20</v>
      </c>
      <c r="D19" s="55" t="s">
        <v>49</v>
      </c>
      <c r="F19" s="107" t="s">
        <v>307</v>
      </c>
      <c r="G19" s="54" t="s">
        <v>100</v>
      </c>
      <c r="H19" s="108">
        <v>43893</v>
      </c>
      <c r="I19" s="55" t="str">
        <f>TEXT(H19,"m/d/yyyy")</f>
        <v>3/3/2020</v>
      </c>
    </row>
    <row r="20" spans="1:18" x14ac:dyDescent="0.15">
      <c r="A20" s="56" t="s">
        <v>296</v>
      </c>
      <c r="B20" s="51" t="e">
        <f>+#REF!</f>
        <v>#REF!</v>
      </c>
      <c r="C20" s="51" t="e">
        <f>+#REF!</f>
        <v>#REF!</v>
      </c>
      <c r="D20" s="57" t="e">
        <f>+#REF!</f>
        <v>#REF!</v>
      </c>
      <c r="F20" s="109" t="str">
        <f>TEXT(MAXA(H19:H30),"m/d/yyyy")</f>
        <v>3/3/2020</v>
      </c>
      <c r="G20" s="101" t="s">
        <v>101</v>
      </c>
      <c r="H20" s="102">
        <v>43893</v>
      </c>
      <c r="I20" s="110" t="str">
        <f t="shared" ref="I20:I30" si="0">TEXT(H20,"m/d/yyyy")</f>
        <v>3/3/2020</v>
      </c>
    </row>
    <row r="21" spans="1:18" x14ac:dyDescent="0.15">
      <c r="A21" s="58" t="s">
        <v>100</v>
      </c>
      <c r="B21" s="52" t="e">
        <f>+#REF!</f>
        <v>#REF!</v>
      </c>
      <c r="C21" s="52" t="e">
        <f>+#REF!</f>
        <v>#REF!</v>
      </c>
      <c r="D21" s="59" t="e">
        <f>+#REF!</f>
        <v>#REF!</v>
      </c>
      <c r="F21" s="111"/>
      <c r="G21" s="101" t="s">
        <v>102</v>
      </c>
      <c r="H21" s="102">
        <v>43893</v>
      </c>
      <c r="I21" s="110" t="str">
        <f t="shared" si="0"/>
        <v>3/3/2020</v>
      </c>
    </row>
    <row r="22" spans="1:18" x14ac:dyDescent="0.15">
      <c r="A22" s="60" t="s">
        <v>101</v>
      </c>
      <c r="B22" s="52" t="e">
        <f>+#REF!</f>
        <v>#REF!</v>
      </c>
      <c r="C22" s="52" t="e">
        <f>+#REF!</f>
        <v>#REF!</v>
      </c>
      <c r="D22" s="59" t="e">
        <f>+#REF!</f>
        <v>#REF!</v>
      </c>
      <c r="F22" s="111"/>
      <c r="G22" s="101" t="s">
        <v>0</v>
      </c>
      <c r="H22" s="102">
        <v>43893</v>
      </c>
      <c r="I22" s="110" t="str">
        <f t="shared" si="0"/>
        <v>3/3/2020</v>
      </c>
    </row>
    <row r="23" spans="1:18" x14ac:dyDescent="0.15">
      <c r="A23" s="60" t="s">
        <v>102</v>
      </c>
      <c r="B23" s="52" t="e">
        <f>+#REF!</f>
        <v>#REF!</v>
      </c>
      <c r="C23" s="52" t="e">
        <f>+#REF!</f>
        <v>#REF!</v>
      </c>
      <c r="D23" s="59" t="e">
        <f>+#REF!</f>
        <v>#REF!</v>
      </c>
      <c r="F23" s="111"/>
      <c r="G23" s="101" t="s">
        <v>52</v>
      </c>
      <c r="H23" s="102">
        <v>43893</v>
      </c>
      <c r="I23" s="110" t="str">
        <f t="shared" si="0"/>
        <v>3/3/2020</v>
      </c>
    </row>
    <row r="24" spans="1:18" x14ac:dyDescent="0.15">
      <c r="A24" s="60" t="s">
        <v>0</v>
      </c>
      <c r="B24" s="52" t="e">
        <f>+#REF!</f>
        <v>#REF!</v>
      </c>
      <c r="C24" s="52" t="e">
        <f>+#REF!</f>
        <v>#REF!</v>
      </c>
      <c r="D24" s="59" t="e">
        <f>+#REF!</f>
        <v>#REF!</v>
      </c>
      <c r="F24" s="111"/>
      <c r="G24" s="101" t="s">
        <v>308</v>
      </c>
      <c r="H24" s="102">
        <v>43893</v>
      </c>
      <c r="I24" s="110" t="str">
        <f t="shared" si="0"/>
        <v>3/3/2020</v>
      </c>
    </row>
    <row r="25" spans="1:18" x14ac:dyDescent="0.15">
      <c r="A25" s="60" t="s">
        <v>52</v>
      </c>
      <c r="B25" s="52" t="e">
        <f>+#REF!</f>
        <v>#REF!</v>
      </c>
      <c r="C25" s="52" t="e">
        <f>+#REF!</f>
        <v>#REF!</v>
      </c>
      <c r="D25" s="59" t="e">
        <f>+#REF!</f>
        <v>#REF!</v>
      </c>
      <c r="F25" s="111"/>
      <c r="G25" s="101" t="s">
        <v>68</v>
      </c>
      <c r="H25" s="102">
        <v>43893</v>
      </c>
      <c r="I25" s="110" t="str">
        <f t="shared" si="0"/>
        <v>3/3/2020</v>
      </c>
    </row>
    <row r="26" spans="1:18" x14ac:dyDescent="0.15">
      <c r="A26" s="60" t="s">
        <v>103</v>
      </c>
      <c r="B26" s="52" t="e">
        <f>+#REF!</f>
        <v>#REF!</v>
      </c>
      <c r="C26" s="52" t="e">
        <f>+#REF!</f>
        <v>#REF!</v>
      </c>
      <c r="D26" s="59" t="e">
        <f>+#REF!</f>
        <v>#REF!</v>
      </c>
      <c r="F26" s="111"/>
      <c r="G26" s="101" t="s">
        <v>104</v>
      </c>
      <c r="H26" s="102">
        <v>43893</v>
      </c>
      <c r="I26" s="110" t="str">
        <f t="shared" si="0"/>
        <v>3/3/2020</v>
      </c>
    </row>
    <row r="27" spans="1:18" x14ac:dyDescent="0.15">
      <c r="A27" s="60" t="s">
        <v>68</v>
      </c>
      <c r="B27" s="52" t="e">
        <f>+#REF!</f>
        <v>#REF!</v>
      </c>
      <c r="C27" s="52" t="e">
        <f>+#REF!</f>
        <v>#REF!</v>
      </c>
      <c r="D27" s="59" t="e">
        <f>+#REF!</f>
        <v>#REF!</v>
      </c>
      <c r="F27" s="111"/>
      <c r="G27" s="101" t="s">
        <v>105</v>
      </c>
      <c r="H27" s="102">
        <v>43893</v>
      </c>
      <c r="I27" s="110" t="str">
        <f t="shared" si="0"/>
        <v>3/3/2020</v>
      </c>
    </row>
    <row r="28" spans="1:18" x14ac:dyDescent="0.15">
      <c r="A28" s="60" t="s">
        <v>104</v>
      </c>
      <c r="B28" s="52" t="e">
        <f>+#REF!</f>
        <v>#REF!</v>
      </c>
      <c r="C28" s="52" t="e">
        <f>+#REF!</f>
        <v>#REF!</v>
      </c>
      <c r="D28" s="59" t="e">
        <f>+#REF!</f>
        <v>#REF!</v>
      </c>
      <c r="F28" s="111"/>
      <c r="G28" s="101" t="s">
        <v>84</v>
      </c>
      <c r="H28" s="102">
        <v>43893</v>
      </c>
      <c r="I28" s="110" t="str">
        <f t="shared" si="0"/>
        <v>3/3/2020</v>
      </c>
    </row>
    <row r="29" spans="1:18" x14ac:dyDescent="0.15">
      <c r="A29" s="60" t="s">
        <v>105</v>
      </c>
      <c r="B29" s="52" t="e">
        <f>+#REF!</f>
        <v>#REF!</v>
      </c>
      <c r="C29" s="52" t="e">
        <f>+#REF!</f>
        <v>#REF!</v>
      </c>
      <c r="D29" s="59" t="e">
        <f>+#REF!</f>
        <v>#REF!</v>
      </c>
      <c r="F29" s="111"/>
      <c r="G29" s="101" t="s">
        <v>106</v>
      </c>
      <c r="H29" s="102">
        <v>43893</v>
      </c>
      <c r="I29" s="110" t="str">
        <f t="shared" si="0"/>
        <v>3/3/2020</v>
      </c>
    </row>
    <row r="30" spans="1:18" ht="14" thickBot="1" x14ac:dyDescent="0.2">
      <c r="A30" s="60" t="s">
        <v>84</v>
      </c>
      <c r="B30" s="52" t="e">
        <f>+#REF!</f>
        <v>#REF!</v>
      </c>
      <c r="C30" s="52" t="e">
        <f>+#REF!</f>
        <v>#REF!</v>
      </c>
      <c r="D30" s="59" t="e">
        <f>+#REF!</f>
        <v>#REF!</v>
      </c>
      <c r="F30" s="112"/>
      <c r="G30" s="113" t="s">
        <v>107</v>
      </c>
      <c r="H30" s="114">
        <v>43893</v>
      </c>
      <c r="I30" s="115" t="str">
        <f t="shared" si="0"/>
        <v>3/3/2020</v>
      </c>
    </row>
    <row r="31" spans="1:18" x14ac:dyDescent="0.15">
      <c r="A31" s="60" t="s">
        <v>106</v>
      </c>
      <c r="B31" s="52" t="e">
        <f>+#REF!</f>
        <v>#REF!</v>
      </c>
      <c r="C31" s="52" t="e">
        <f>+#REF!</f>
        <v>#REF!</v>
      </c>
      <c r="D31" s="59" t="e">
        <f>+#REF!</f>
        <v>#REF!</v>
      </c>
    </row>
    <row r="32" spans="1:18" ht="14" thickBot="1" x14ac:dyDescent="0.2">
      <c r="A32" s="61" t="s">
        <v>107</v>
      </c>
      <c r="B32" s="62" t="e">
        <f>+#REF!</f>
        <v>#REF!</v>
      </c>
      <c r="C32" s="62" t="e">
        <f>+#REF!</f>
        <v>#REF!</v>
      </c>
      <c r="D32" s="63" t="e">
        <f>+#REF!</f>
        <v>#REF!</v>
      </c>
    </row>
    <row r="33" spans="1:4" ht="14" thickBot="1" x14ac:dyDescent="0.2"/>
    <row r="34" spans="1:4" x14ac:dyDescent="0.15">
      <c r="A34" s="53"/>
      <c r="B34" s="54" t="s">
        <v>14</v>
      </c>
      <c r="C34" s="54" t="s">
        <v>20</v>
      </c>
      <c r="D34" s="55" t="s">
        <v>49</v>
      </c>
    </row>
    <row r="35" spans="1:4" x14ac:dyDescent="0.15">
      <c r="A35" s="56" t="s">
        <v>296</v>
      </c>
      <c r="B35" s="51" t="e">
        <f>#REF!</f>
        <v>#REF!</v>
      </c>
      <c r="C35" s="51" t="e">
        <f>#REF!</f>
        <v>#REF!</v>
      </c>
      <c r="D35" s="57" t="e">
        <f>+#REF!</f>
        <v>#REF!</v>
      </c>
    </row>
    <row r="36" spans="1:4" x14ac:dyDescent="0.15">
      <c r="A36" s="58" t="s">
        <v>100</v>
      </c>
      <c r="B36" s="52" t="e">
        <f>+#REF!</f>
        <v>#REF!</v>
      </c>
      <c r="C36" s="52" t="e">
        <f>+#REF!</f>
        <v>#REF!</v>
      </c>
      <c r="D36" s="59" t="e">
        <f>+#REF!</f>
        <v>#REF!</v>
      </c>
    </row>
    <row r="37" spans="1:4" x14ac:dyDescent="0.15">
      <c r="A37" s="60" t="s">
        <v>101</v>
      </c>
      <c r="B37" s="52" t="e">
        <f>+#REF!</f>
        <v>#REF!</v>
      </c>
      <c r="C37" s="52" t="e">
        <f>+#REF!</f>
        <v>#REF!</v>
      </c>
      <c r="D37" s="59" t="e">
        <f>+#REF!</f>
        <v>#REF!</v>
      </c>
    </row>
    <row r="38" spans="1:4" x14ac:dyDescent="0.15">
      <c r="A38" s="60" t="s">
        <v>102</v>
      </c>
      <c r="B38" s="52" t="e">
        <f>+#REF!</f>
        <v>#REF!</v>
      </c>
      <c r="C38" s="52" t="e">
        <f>+#REF!</f>
        <v>#REF!</v>
      </c>
      <c r="D38" s="59" t="e">
        <f>+#REF!</f>
        <v>#REF!</v>
      </c>
    </row>
    <row r="39" spans="1:4" x14ac:dyDescent="0.15">
      <c r="A39" s="60" t="s">
        <v>0</v>
      </c>
      <c r="B39" s="52" t="e">
        <f>+#REF!</f>
        <v>#REF!</v>
      </c>
      <c r="C39" s="52" t="e">
        <f>+#REF!</f>
        <v>#REF!</v>
      </c>
      <c r="D39" s="59" t="e">
        <f>+#REF!</f>
        <v>#REF!</v>
      </c>
    </row>
    <row r="40" spans="1:4" x14ac:dyDescent="0.15">
      <c r="A40" s="60" t="s">
        <v>52</v>
      </c>
      <c r="B40" s="52" t="e">
        <f>+#REF!</f>
        <v>#REF!</v>
      </c>
      <c r="C40" s="52" t="e">
        <f>+#REF!</f>
        <v>#REF!</v>
      </c>
      <c r="D40" s="59" t="e">
        <f>+#REF!</f>
        <v>#REF!</v>
      </c>
    </row>
    <row r="41" spans="1:4" x14ac:dyDescent="0.15">
      <c r="A41" s="60" t="s">
        <v>103</v>
      </c>
      <c r="B41" s="52" t="e">
        <f>+#REF!</f>
        <v>#REF!</v>
      </c>
      <c r="C41" s="52" t="e">
        <f>+#REF!</f>
        <v>#REF!</v>
      </c>
      <c r="D41" s="59" t="e">
        <f>+#REF!</f>
        <v>#REF!</v>
      </c>
    </row>
    <row r="42" spans="1:4" x14ac:dyDescent="0.15">
      <c r="A42" s="60" t="s">
        <v>68</v>
      </c>
      <c r="B42" s="52" t="e">
        <f>+#REF!</f>
        <v>#REF!</v>
      </c>
      <c r="C42" s="52" t="e">
        <f>+#REF!</f>
        <v>#REF!</v>
      </c>
      <c r="D42" s="59" t="e">
        <f>+#REF!</f>
        <v>#REF!</v>
      </c>
    </row>
    <row r="43" spans="1:4" x14ac:dyDescent="0.15">
      <c r="A43" s="60" t="s">
        <v>104</v>
      </c>
      <c r="B43" s="52" t="e">
        <f>+#REF!</f>
        <v>#REF!</v>
      </c>
      <c r="C43" s="52" t="e">
        <f>+#REF!</f>
        <v>#REF!</v>
      </c>
      <c r="D43" s="59" t="e">
        <f>+#REF!</f>
        <v>#REF!</v>
      </c>
    </row>
    <row r="44" spans="1:4" x14ac:dyDescent="0.15">
      <c r="A44" s="60" t="s">
        <v>105</v>
      </c>
      <c r="B44" s="52" t="e">
        <f>+#REF!</f>
        <v>#REF!</v>
      </c>
      <c r="C44" s="52" t="e">
        <f>+#REF!</f>
        <v>#REF!</v>
      </c>
      <c r="D44" s="59" t="e">
        <f>+#REF!</f>
        <v>#REF!</v>
      </c>
    </row>
    <row r="45" spans="1:4" x14ac:dyDescent="0.15">
      <c r="A45" s="60" t="s">
        <v>84</v>
      </c>
      <c r="B45" s="52" t="e">
        <f>+#REF!</f>
        <v>#REF!</v>
      </c>
      <c r="C45" s="52" t="e">
        <f>+#REF!</f>
        <v>#REF!</v>
      </c>
      <c r="D45" s="59" t="e">
        <f>+#REF!</f>
        <v>#REF!</v>
      </c>
    </row>
    <row r="46" spans="1:4" x14ac:dyDescent="0.15">
      <c r="A46" s="60" t="s">
        <v>106</v>
      </c>
      <c r="B46" s="52" t="e">
        <f>+#REF!</f>
        <v>#REF!</v>
      </c>
      <c r="C46" s="52" t="e">
        <f>+#REF!</f>
        <v>#REF!</v>
      </c>
      <c r="D46" s="59" t="e">
        <f>+#REF!</f>
        <v>#REF!</v>
      </c>
    </row>
    <row r="47" spans="1:4" ht="14" thickBot="1" x14ac:dyDescent="0.2">
      <c r="A47" s="61" t="s">
        <v>107</v>
      </c>
      <c r="B47" s="62" t="e">
        <f>+#REF!</f>
        <v>#REF!</v>
      </c>
      <c r="C47" s="62" t="e">
        <f>+#REF!</f>
        <v>#REF!</v>
      </c>
      <c r="D47" s="63" t="e">
        <f>+#REF!</f>
        <v>#REF!</v>
      </c>
    </row>
    <row r="49" spans="1:2" ht="14" thickBot="1" x14ac:dyDescent="0.2"/>
    <row r="50" spans="1:2" ht="12.75" customHeight="1" x14ac:dyDescent="0.15">
      <c r="A50" s="276" t="s">
        <v>99</v>
      </c>
      <c r="B50" s="278" t="s">
        <v>311</v>
      </c>
    </row>
    <row r="51" spans="1:2" ht="30.75" customHeight="1" thickBot="1" x14ac:dyDescent="0.2">
      <c r="A51" s="277"/>
      <c r="B51" s="279"/>
    </row>
    <row r="52" spans="1:2" ht="15" thickBot="1" x14ac:dyDescent="0.2">
      <c r="A52" s="50"/>
      <c r="B52" s="124" t="s">
        <v>1</v>
      </c>
    </row>
    <row r="53" spans="1:2" ht="19" thickBot="1" x14ac:dyDescent="0.2">
      <c r="A53" s="27" t="s">
        <v>143</v>
      </c>
      <c r="B53" s="1" t="e">
        <f>+#REF!</f>
        <v>#REF!</v>
      </c>
    </row>
    <row r="54" spans="1:2" x14ac:dyDescent="0.15">
      <c r="A54" s="39" t="s">
        <v>100</v>
      </c>
      <c r="B54" s="123" t="e">
        <f>+#REF!</f>
        <v>#REF!</v>
      </c>
    </row>
    <row r="55" spans="1:2" ht="14" thickBot="1" x14ac:dyDescent="0.2">
      <c r="A55" s="5" t="s">
        <v>101</v>
      </c>
      <c r="B55" s="117" t="e">
        <f>+#REF!</f>
        <v>#REF!</v>
      </c>
    </row>
    <row r="56" spans="1:2" x14ac:dyDescent="0.15">
      <c r="A56" s="40" t="s">
        <v>102</v>
      </c>
      <c r="B56" s="123" t="e">
        <f>+#REF!</f>
        <v>#REF!</v>
      </c>
    </row>
    <row r="57" spans="1:2" ht="14" thickBot="1" x14ac:dyDescent="0.2">
      <c r="A57" s="5" t="s">
        <v>0</v>
      </c>
      <c r="B57" s="117" t="e">
        <f>+#REF!</f>
        <v>#REF!</v>
      </c>
    </row>
    <row r="58" spans="1:2" x14ac:dyDescent="0.15">
      <c r="A58" s="40" t="s">
        <v>52</v>
      </c>
      <c r="B58" s="123" t="e">
        <f>+#REF!</f>
        <v>#REF!</v>
      </c>
    </row>
    <row r="59" spans="1:2" ht="14" thickBot="1" x14ac:dyDescent="0.2">
      <c r="A59" s="5" t="s">
        <v>103</v>
      </c>
      <c r="B59" s="117" t="e">
        <f>+#REF!</f>
        <v>#REF!</v>
      </c>
    </row>
    <row r="60" spans="1:2" x14ac:dyDescent="0.15">
      <c r="A60" s="40" t="s">
        <v>68</v>
      </c>
      <c r="B60" s="123" t="e">
        <f>+#REF!</f>
        <v>#REF!</v>
      </c>
    </row>
    <row r="61" spans="1:2" ht="14" thickBot="1" x14ac:dyDescent="0.2">
      <c r="A61" s="5" t="s">
        <v>104</v>
      </c>
      <c r="B61" s="117" t="e">
        <f>+#REF!</f>
        <v>#REF!</v>
      </c>
    </row>
    <row r="62" spans="1:2" x14ac:dyDescent="0.15">
      <c r="A62" s="40" t="s">
        <v>105</v>
      </c>
      <c r="B62" s="123" t="e">
        <f>+#REF!</f>
        <v>#REF!</v>
      </c>
    </row>
    <row r="63" spans="1:2" ht="14" thickBot="1" x14ac:dyDescent="0.2">
      <c r="A63" s="5" t="s">
        <v>84</v>
      </c>
      <c r="B63" s="118" t="e">
        <f>+#REF!</f>
        <v>#REF!</v>
      </c>
    </row>
    <row r="64" spans="1:2" ht="14" thickBot="1" x14ac:dyDescent="0.2">
      <c r="A64" s="40" t="s">
        <v>106</v>
      </c>
      <c r="B64" s="123" t="e">
        <f>+Portland!#REF!</f>
        <v>#REF!</v>
      </c>
    </row>
    <row r="65" spans="1:2" ht="14" thickBot="1" x14ac:dyDescent="0.2">
      <c r="A65" s="95" t="s">
        <v>107</v>
      </c>
      <c r="B65" s="120" t="e">
        <f>+#REF!</f>
        <v>#REF!</v>
      </c>
    </row>
    <row r="66" spans="1:2" ht="19" thickBot="1" x14ac:dyDescent="0.25">
      <c r="A66" s="2" t="s">
        <v>51</v>
      </c>
      <c r="B66" s="99"/>
    </row>
  </sheetData>
  <mergeCells count="20">
    <mergeCell ref="R1:R2"/>
    <mergeCell ref="N1:N2"/>
    <mergeCell ref="O1:O2"/>
    <mergeCell ref="J1:J2"/>
    <mergeCell ref="K1:K2"/>
    <mergeCell ref="L1:L2"/>
    <mergeCell ref="M1:M2"/>
    <mergeCell ref="A50:A51"/>
    <mergeCell ref="B50:B51"/>
    <mergeCell ref="P1:P2"/>
    <mergeCell ref="Q1:Q2"/>
    <mergeCell ref="F1:F2"/>
    <mergeCell ref="G1:G2"/>
    <mergeCell ref="H1:H2"/>
    <mergeCell ref="I1:I2"/>
    <mergeCell ref="A1:A2"/>
    <mergeCell ref="B1:B2"/>
    <mergeCell ref="D1:D2"/>
    <mergeCell ref="E1:E2"/>
    <mergeCell ref="C1:C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26"/>
  <sheetViews>
    <sheetView workbookViewId="0">
      <selection activeCell="M707" sqref="M707"/>
    </sheetView>
  </sheetViews>
  <sheetFormatPr baseColWidth="10" defaultColWidth="8.83203125" defaultRowHeight="13" x14ac:dyDescent="0.15"/>
  <cols>
    <col min="1" max="1" width="15.1640625" customWidth="1"/>
    <col min="2" max="2" width="44.5" hidden="1" customWidth="1"/>
    <col min="3" max="3" width="56.5" bestFit="1" customWidth="1"/>
    <col min="4" max="4" width="14.83203125" bestFit="1" customWidth="1"/>
    <col min="5" max="5" width="16.5" hidden="1" customWidth="1"/>
  </cols>
  <sheetData>
    <row r="1" spans="1:5" x14ac:dyDescent="0.15">
      <c r="A1" s="125" t="s">
        <v>316</v>
      </c>
      <c r="B1" s="125" t="s">
        <v>317</v>
      </c>
      <c r="C1" s="125" t="s">
        <v>318</v>
      </c>
      <c r="D1" s="125" t="s">
        <v>319</v>
      </c>
      <c r="E1" s="125" t="s">
        <v>320</v>
      </c>
    </row>
    <row r="2" spans="1:5" x14ac:dyDescent="0.15">
      <c r="A2" s="125" t="s">
        <v>605</v>
      </c>
      <c r="B2" s="125" t="s">
        <v>619</v>
      </c>
      <c r="C2" s="125" t="s">
        <v>823</v>
      </c>
      <c r="D2" s="125" t="s">
        <v>742</v>
      </c>
      <c r="E2" s="125" t="s">
        <v>325</v>
      </c>
    </row>
    <row r="3" spans="1:5" x14ac:dyDescent="0.15">
      <c r="A3" s="125" t="s">
        <v>605</v>
      </c>
      <c r="B3" s="125" t="s">
        <v>128</v>
      </c>
      <c r="C3" s="125" t="s">
        <v>617</v>
      </c>
      <c r="D3" s="125" t="s">
        <v>399</v>
      </c>
      <c r="E3" s="125" t="s">
        <v>325</v>
      </c>
    </row>
    <row r="4" spans="1:5" x14ac:dyDescent="0.15">
      <c r="A4" s="125" t="s">
        <v>605</v>
      </c>
      <c r="B4" s="125" t="s">
        <v>614</v>
      </c>
      <c r="C4" s="125" t="s">
        <v>907</v>
      </c>
      <c r="D4" s="125" t="s">
        <v>399</v>
      </c>
      <c r="E4" s="125" t="s">
        <v>325</v>
      </c>
    </row>
    <row r="5" spans="1:5" x14ac:dyDescent="0.15">
      <c r="A5" s="125" t="s">
        <v>605</v>
      </c>
      <c r="B5" s="125" t="s">
        <v>606</v>
      </c>
      <c r="C5" s="125" t="s">
        <v>867</v>
      </c>
      <c r="D5" s="125" t="s">
        <v>742</v>
      </c>
      <c r="E5" s="125" t="s">
        <v>325</v>
      </c>
    </row>
    <row r="6" spans="1:5" x14ac:dyDescent="0.15">
      <c r="A6" s="125" t="s">
        <v>605</v>
      </c>
      <c r="B6" s="125" t="s">
        <v>624</v>
      </c>
      <c r="C6" s="125" t="s">
        <v>625</v>
      </c>
      <c r="D6" s="125" t="s">
        <v>399</v>
      </c>
      <c r="E6" s="125" t="s">
        <v>325</v>
      </c>
    </row>
    <row r="7" spans="1:5" x14ac:dyDescent="0.15">
      <c r="A7" s="125" t="s">
        <v>605</v>
      </c>
      <c r="B7" s="125" t="s">
        <v>624</v>
      </c>
      <c r="C7" s="125" t="s">
        <v>626</v>
      </c>
      <c r="D7" s="125" t="s">
        <v>399</v>
      </c>
      <c r="E7" s="125" t="s">
        <v>325</v>
      </c>
    </row>
    <row r="8" spans="1:5" x14ac:dyDescent="0.15">
      <c r="A8" s="125" t="s">
        <v>605</v>
      </c>
      <c r="B8" s="125" t="s">
        <v>822</v>
      </c>
      <c r="C8" s="125" t="s">
        <v>136</v>
      </c>
      <c r="D8" s="125" t="s">
        <v>742</v>
      </c>
      <c r="E8" s="125" t="s">
        <v>325</v>
      </c>
    </row>
    <row r="9" spans="1:5" x14ac:dyDescent="0.15">
      <c r="A9" s="125" t="s">
        <v>605</v>
      </c>
      <c r="B9" s="125" t="s">
        <v>611</v>
      </c>
      <c r="C9" s="125" t="s">
        <v>612</v>
      </c>
      <c r="D9" s="125" t="s">
        <v>613</v>
      </c>
      <c r="E9" s="125" t="s">
        <v>325</v>
      </c>
    </row>
    <row r="10" spans="1:5" x14ac:dyDescent="0.15">
      <c r="A10" s="125" t="s">
        <v>605</v>
      </c>
      <c r="B10" s="125" t="s">
        <v>606</v>
      </c>
      <c r="C10" s="125" t="s">
        <v>607</v>
      </c>
      <c r="D10" s="125" t="s">
        <v>399</v>
      </c>
      <c r="E10" s="125" t="s">
        <v>325</v>
      </c>
    </row>
    <row r="11" spans="1:5" x14ac:dyDescent="0.15">
      <c r="A11" s="125" t="s">
        <v>605</v>
      </c>
      <c r="B11" s="125" t="s">
        <v>606</v>
      </c>
      <c r="C11" s="125" t="s">
        <v>1038</v>
      </c>
      <c r="D11" s="125" t="s">
        <v>324</v>
      </c>
      <c r="E11" s="125" t="s">
        <v>325</v>
      </c>
    </row>
    <row r="12" spans="1:5" x14ac:dyDescent="0.15">
      <c r="A12" s="125" t="s">
        <v>605</v>
      </c>
      <c r="B12" s="125" t="s">
        <v>611</v>
      </c>
      <c r="C12" s="125" t="s">
        <v>1115</v>
      </c>
      <c r="D12" s="125" t="s">
        <v>742</v>
      </c>
      <c r="E12" s="125" t="s">
        <v>325</v>
      </c>
    </row>
    <row r="13" spans="1:5" x14ac:dyDescent="0.15">
      <c r="A13" s="125" t="s">
        <v>605</v>
      </c>
      <c r="B13" s="125" t="s">
        <v>910</v>
      </c>
      <c r="C13" s="125" t="s">
        <v>911</v>
      </c>
      <c r="D13" s="125" t="s">
        <v>399</v>
      </c>
      <c r="E13" s="125" t="s">
        <v>325</v>
      </c>
    </row>
    <row r="14" spans="1:5" x14ac:dyDescent="0.15">
      <c r="A14" s="125" t="s">
        <v>605</v>
      </c>
      <c r="B14" s="125" t="s">
        <v>606</v>
      </c>
      <c r="C14" s="125" t="s">
        <v>122</v>
      </c>
      <c r="D14" s="125" t="s">
        <v>467</v>
      </c>
      <c r="E14" s="125" t="s">
        <v>325</v>
      </c>
    </row>
    <row r="15" spans="1:5" x14ac:dyDescent="0.15">
      <c r="A15" s="125" t="s">
        <v>605</v>
      </c>
      <c r="B15" s="125" t="s">
        <v>606</v>
      </c>
      <c r="C15" s="126" t="s">
        <v>895</v>
      </c>
      <c r="D15" s="125" t="s">
        <v>467</v>
      </c>
      <c r="E15" s="125" t="s">
        <v>325</v>
      </c>
    </row>
    <row r="16" spans="1:5" x14ac:dyDescent="0.15">
      <c r="A16" s="125" t="s">
        <v>605</v>
      </c>
      <c r="B16" s="125" t="s">
        <v>910</v>
      </c>
      <c r="C16" s="125" t="s">
        <v>137</v>
      </c>
      <c r="D16" s="125" t="s">
        <v>742</v>
      </c>
      <c r="E16" s="125" t="s">
        <v>325</v>
      </c>
    </row>
    <row r="17" spans="1:5" x14ac:dyDescent="0.15">
      <c r="A17" s="125" t="s">
        <v>605</v>
      </c>
      <c r="B17" s="125" t="s">
        <v>611</v>
      </c>
      <c r="C17" s="125" t="s">
        <v>123</v>
      </c>
      <c r="D17" s="125" t="s">
        <v>742</v>
      </c>
      <c r="E17" s="125" t="s">
        <v>325</v>
      </c>
    </row>
    <row r="18" spans="1:5" x14ac:dyDescent="0.15">
      <c r="A18" s="125" t="s">
        <v>605</v>
      </c>
      <c r="B18" s="125" t="s">
        <v>124</v>
      </c>
      <c r="C18" s="125" t="s">
        <v>124</v>
      </c>
      <c r="D18" s="125" t="s">
        <v>742</v>
      </c>
      <c r="E18" s="125" t="s">
        <v>325</v>
      </c>
    </row>
    <row r="19" spans="1:5" x14ac:dyDescent="0.15">
      <c r="A19" s="125" t="s">
        <v>605</v>
      </c>
      <c r="B19" s="125" t="s">
        <v>624</v>
      </c>
      <c r="C19" s="125" t="s">
        <v>125</v>
      </c>
      <c r="D19" s="125" t="s">
        <v>467</v>
      </c>
      <c r="E19" s="125" t="s">
        <v>325</v>
      </c>
    </row>
    <row r="20" spans="1:5" x14ac:dyDescent="0.15">
      <c r="A20" s="125" t="s">
        <v>605</v>
      </c>
      <c r="B20" s="125" t="s">
        <v>624</v>
      </c>
      <c r="C20" s="125" t="s">
        <v>1135</v>
      </c>
      <c r="D20" s="125" t="s">
        <v>324</v>
      </c>
      <c r="E20" s="125" t="s">
        <v>325</v>
      </c>
    </row>
    <row r="21" spans="1:5" x14ac:dyDescent="0.15">
      <c r="A21" s="125" t="s">
        <v>605</v>
      </c>
      <c r="B21" s="125" t="s">
        <v>130</v>
      </c>
      <c r="C21" s="125" t="s">
        <v>909</v>
      </c>
      <c r="D21" s="125" t="s">
        <v>399</v>
      </c>
      <c r="E21" s="125" t="s">
        <v>325</v>
      </c>
    </row>
    <row r="22" spans="1:5" x14ac:dyDescent="0.15">
      <c r="A22" s="125" t="s">
        <v>605</v>
      </c>
      <c r="B22" s="125" t="s">
        <v>128</v>
      </c>
      <c r="C22" s="125" t="s">
        <v>804</v>
      </c>
      <c r="D22" s="125" t="s">
        <v>742</v>
      </c>
      <c r="E22" s="125" t="s">
        <v>325</v>
      </c>
    </row>
    <row r="23" spans="1:5" x14ac:dyDescent="0.15">
      <c r="A23" s="125" t="s">
        <v>605</v>
      </c>
      <c r="B23" s="125" t="s">
        <v>128</v>
      </c>
      <c r="C23" s="125" t="s">
        <v>908</v>
      </c>
      <c r="D23" s="125" t="s">
        <v>742</v>
      </c>
      <c r="E23" s="125" t="s">
        <v>325</v>
      </c>
    </row>
    <row r="24" spans="1:5" x14ac:dyDescent="0.15">
      <c r="A24" s="125" t="s">
        <v>605</v>
      </c>
      <c r="B24" s="125" t="s">
        <v>806</v>
      </c>
      <c r="C24" s="125" t="s">
        <v>1114</v>
      </c>
      <c r="D24" s="125" t="s">
        <v>324</v>
      </c>
      <c r="E24" s="125" t="s">
        <v>325</v>
      </c>
    </row>
    <row r="25" spans="1:5" x14ac:dyDescent="0.15">
      <c r="A25" s="125" t="s">
        <v>605</v>
      </c>
      <c r="B25" s="125" t="s">
        <v>305</v>
      </c>
      <c r="C25" s="125" t="s">
        <v>305</v>
      </c>
      <c r="D25" s="125" t="s">
        <v>742</v>
      </c>
      <c r="E25" s="125" t="s">
        <v>325</v>
      </c>
    </row>
    <row r="26" spans="1:5" x14ac:dyDescent="0.15">
      <c r="A26" s="125" t="s">
        <v>605</v>
      </c>
      <c r="B26" s="125" t="s">
        <v>614</v>
      </c>
      <c r="C26" s="125" t="s">
        <v>615</v>
      </c>
      <c r="D26" s="125" t="s">
        <v>399</v>
      </c>
      <c r="E26" s="125" t="s">
        <v>325</v>
      </c>
    </row>
    <row r="27" spans="1:5" x14ac:dyDescent="0.15">
      <c r="A27" s="125" t="s">
        <v>605</v>
      </c>
      <c r="B27" s="125" t="s">
        <v>128</v>
      </c>
      <c r="C27" s="125" t="s">
        <v>618</v>
      </c>
      <c r="D27" s="125" t="s">
        <v>399</v>
      </c>
      <c r="E27" s="125" t="s">
        <v>325</v>
      </c>
    </row>
    <row r="28" spans="1:5" x14ac:dyDescent="0.15">
      <c r="A28" s="125" t="s">
        <v>605</v>
      </c>
      <c r="B28" s="125" t="s">
        <v>806</v>
      </c>
      <c r="C28" s="125" t="s">
        <v>868</v>
      </c>
      <c r="D28" s="125" t="s">
        <v>742</v>
      </c>
      <c r="E28" s="125" t="s">
        <v>325</v>
      </c>
    </row>
    <row r="29" spans="1:5" x14ac:dyDescent="0.15">
      <c r="A29" s="125" t="s">
        <v>605</v>
      </c>
      <c r="B29" s="125" t="s">
        <v>624</v>
      </c>
      <c r="C29" s="125" t="s">
        <v>126</v>
      </c>
      <c r="D29" s="125" t="s">
        <v>399</v>
      </c>
      <c r="E29" s="125" t="s">
        <v>325</v>
      </c>
    </row>
    <row r="30" spans="1:5" x14ac:dyDescent="0.15">
      <c r="A30" s="125" t="s">
        <v>605</v>
      </c>
      <c r="B30" s="125" t="s">
        <v>614</v>
      </c>
      <c r="C30" s="125" t="s">
        <v>127</v>
      </c>
      <c r="D30" s="125" t="s">
        <v>742</v>
      </c>
      <c r="E30" s="125" t="s">
        <v>325</v>
      </c>
    </row>
    <row r="31" spans="1:5" x14ac:dyDescent="0.15">
      <c r="A31" s="125" t="s">
        <v>605</v>
      </c>
      <c r="B31" s="125" t="s">
        <v>614</v>
      </c>
      <c r="C31" s="125" t="s">
        <v>803</v>
      </c>
      <c r="D31" s="125" t="s">
        <v>742</v>
      </c>
      <c r="E31" s="125" t="s">
        <v>325</v>
      </c>
    </row>
    <row r="32" spans="1:5" x14ac:dyDescent="0.15">
      <c r="A32" s="125" t="s">
        <v>605</v>
      </c>
      <c r="B32" s="125" t="s">
        <v>130</v>
      </c>
      <c r="C32" s="125" t="s">
        <v>767</v>
      </c>
      <c r="D32" s="125" t="s">
        <v>768</v>
      </c>
      <c r="E32" s="125" t="s">
        <v>325</v>
      </c>
    </row>
    <row r="33" spans="1:5" x14ac:dyDescent="0.15">
      <c r="A33" s="125" t="s">
        <v>605</v>
      </c>
      <c r="B33" s="125" t="s">
        <v>614</v>
      </c>
      <c r="C33" s="125" t="s">
        <v>1133</v>
      </c>
      <c r="D33" s="125" t="s">
        <v>324</v>
      </c>
      <c r="E33" s="125" t="s">
        <v>325</v>
      </c>
    </row>
    <row r="34" spans="1:5" x14ac:dyDescent="0.15">
      <c r="A34" s="125" t="s">
        <v>605</v>
      </c>
      <c r="B34" s="125" t="s">
        <v>729</v>
      </c>
      <c r="C34" s="125" t="s">
        <v>730</v>
      </c>
      <c r="D34" s="125" t="s">
        <v>399</v>
      </c>
      <c r="E34" s="125" t="s">
        <v>325</v>
      </c>
    </row>
    <row r="35" spans="1:5" x14ac:dyDescent="0.15">
      <c r="A35" s="125" t="s">
        <v>605</v>
      </c>
      <c r="B35" s="125" t="s">
        <v>130</v>
      </c>
      <c r="C35" s="125" t="s">
        <v>621</v>
      </c>
      <c r="D35" s="125" t="s">
        <v>566</v>
      </c>
      <c r="E35" s="125" t="s">
        <v>325</v>
      </c>
    </row>
    <row r="36" spans="1:5" x14ac:dyDescent="0.15">
      <c r="A36" s="125" t="s">
        <v>605</v>
      </c>
      <c r="B36" s="125" t="s">
        <v>611</v>
      </c>
      <c r="C36" s="125" t="s">
        <v>865</v>
      </c>
      <c r="D36" s="125" t="s">
        <v>742</v>
      </c>
      <c r="E36" s="125" t="s">
        <v>325</v>
      </c>
    </row>
    <row r="37" spans="1:5" x14ac:dyDescent="0.15">
      <c r="A37" s="125" t="s">
        <v>605</v>
      </c>
      <c r="B37" s="125" t="s">
        <v>128</v>
      </c>
      <c r="C37" s="125" t="s">
        <v>128</v>
      </c>
      <c r="D37" s="125" t="s">
        <v>467</v>
      </c>
      <c r="E37" s="125" t="s">
        <v>325</v>
      </c>
    </row>
    <row r="38" spans="1:5" x14ac:dyDescent="0.15">
      <c r="A38" s="125" t="s">
        <v>605</v>
      </c>
      <c r="B38" s="125" t="s">
        <v>822</v>
      </c>
      <c r="C38" s="125" t="s">
        <v>138</v>
      </c>
      <c r="D38" s="125" t="s">
        <v>324</v>
      </c>
      <c r="E38" s="125" t="s">
        <v>325</v>
      </c>
    </row>
    <row r="39" spans="1:5" x14ac:dyDescent="0.15">
      <c r="A39" s="125" t="s">
        <v>605</v>
      </c>
      <c r="B39" s="125" t="s">
        <v>128</v>
      </c>
      <c r="C39" s="125" t="s">
        <v>1103</v>
      </c>
      <c r="D39" s="125" t="s">
        <v>742</v>
      </c>
      <c r="E39" s="125" t="s">
        <v>325</v>
      </c>
    </row>
    <row r="40" spans="1:5" x14ac:dyDescent="0.15">
      <c r="A40" s="125" t="s">
        <v>605</v>
      </c>
      <c r="B40" s="125" t="s">
        <v>881</v>
      </c>
      <c r="C40" s="125" t="s">
        <v>129</v>
      </c>
      <c r="D40" s="125" t="s">
        <v>467</v>
      </c>
      <c r="E40" s="125" t="s">
        <v>325</v>
      </c>
    </row>
    <row r="41" spans="1:5" x14ac:dyDescent="0.15">
      <c r="A41" s="125" t="s">
        <v>605</v>
      </c>
      <c r="B41" s="125" t="s">
        <v>606</v>
      </c>
      <c r="C41" s="125" t="s">
        <v>609</v>
      </c>
      <c r="D41" s="125" t="s">
        <v>399</v>
      </c>
      <c r="E41" s="125" t="s">
        <v>325</v>
      </c>
    </row>
    <row r="42" spans="1:5" x14ac:dyDescent="0.15">
      <c r="A42" s="125" t="s">
        <v>605</v>
      </c>
      <c r="B42" s="125" t="s">
        <v>619</v>
      </c>
      <c r="C42" s="125" t="s">
        <v>620</v>
      </c>
      <c r="D42" s="125" t="s">
        <v>399</v>
      </c>
      <c r="E42" s="125" t="s">
        <v>325</v>
      </c>
    </row>
    <row r="43" spans="1:5" x14ac:dyDescent="0.15">
      <c r="A43" s="125" t="s">
        <v>605</v>
      </c>
      <c r="B43" s="125" t="s">
        <v>130</v>
      </c>
      <c r="C43" s="125" t="s">
        <v>130</v>
      </c>
      <c r="D43" s="125" t="s">
        <v>467</v>
      </c>
      <c r="E43" s="125" t="s">
        <v>325</v>
      </c>
    </row>
    <row r="44" spans="1:5" x14ac:dyDescent="0.15">
      <c r="A44" s="125" t="s">
        <v>605</v>
      </c>
      <c r="B44" s="125" t="s">
        <v>1137</v>
      </c>
      <c r="C44" s="125" t="s">
        <v>139</v>
      </c>
      <c r="D44" s="125" t="s">
        <v>742</v>
      </c>
      <c r="E44" s="125" t="s">
        <v>325</v>
      </c>
    </row>
    <row r="45" spans="1:5" x14ac:dyDescent="0.15">
      <c r="A45" s="125" t="s">
        <v>605</v>
      </c>
      <c r="B45" s="125" t="s">
        <v>806</v>
      </c>
      <c r="C45" s="125" t="s">
        <v>140</v>
      </c>
      <c r="D45" s="125" t="s">
        <v>399</v>
      </c>
      <c r="E45" s="125" t="s">
        <v>325</v>
      </c>
    </row>
    <row r="46" spans="1:5" x14ac:dyDescent="0.15">
      <c r="A46" s="125" t="s">
        <v>605</v>
      </c>
      <c r="B46" s="125" t="s">
        <v>619</v>
      </c>
      <c r="C46" s="125" t="s">
        <v>131</v>
      </c>
      <c r="D46" s="125" t="s">
        <v>467</v>
      </c>
      <c r="E46" s="125" t="s">
        <v>325</v>
      </c>
    </row>
    <row r="47" spans="1:5" x14ac:dyDescent="0.15">
      <c r="A47" s="125" t="s">
        <v>605</v>
      </c>
      <c r="B47" s="125" t="s">
        <v>623</v>
      </c>
      <c r="C47" s="125" t="s">
        <v>132</v>
      </c>
      <c r="D47" s="125" t="s">
        <v>467</v>
      </c>
      <c r="E47" s="125" t="s">
        <v>325</v>
      </c>
    </row>
    <row r="48" spans="1:5" x14ac:dyDescent="0.15">
      <c r="A48" s="125" t="s">
        <v>605</v>
      </c>
      <c r="B48" s="125" t="s">
        <v>623</v>
      </c>
      <c r="C48" s="125" t="s">
        <v>1134</v>
      </c>
      <c r="D48" s="125" t="s">
        <v>324</v>
      </c>
      <c r="E48" s="125" t="s">
        <v>325</v>
      </c>
    </row>
    <row r="49" spans="1:5" x14ac:dyDescent="0.15">
      <c r="A49" s="125" t="s">
        <v>605</v>
      </c>
      <c r="B49" s="125" t="s">
        <v>305</v>
      </c>
      <c r="C49" s="125" t="s">
        <v>888</v>
      </c>
      <c r="D49" s="125" t="s">
        <v>324</v>
      </c>
      <c r="E49" s="125" t="s">
        <v>325</v>
      </c>
    </row>
    <row r="50" spans="1:5" x14ac:dyDescent="0.15">
      <c r="A50" s="125" t="s">
        <v>605</v>
      </c>
      <c r="B50" s="125" t="s">
        <v>130</v>
      </c>
      <c r="C50" s="125" t="s">
        <v>622</v>
      </c>
      <c r="D50" s="125" t="s">
        <v>566</v>
      </c>
      <c r="E50" s="125" t="s">
        <v>325</v>
      </c>
    </row>
    <row r="51" spans="1:5" x14ac:dyDescent="0.15">
      <c r="A51" s="125" t="s">
        <v>605</v>
      </c>
      <c r="B51" s="125" t="s">
        <v>606</v>
      </c>
      <c r="C51" s="125" t="s">
        <v>955</v>
      </c>
      <c r="D51" s="125" t="s">
        <v>399</v>
      </c>
      <c r="E51" s="125" t="s">
        <v>325</v>
      </c>
    </row>
    <row r="52" spans="1:5" x14ac:dyDescent="0.15">
      <c r="A52" s="125" t="s">
        <v>605</v>
      </c>
      <c r="B52" s="125" t="s">
        <v>141</v>
      </c>
      <c r="C52" s="125" t="s">
        <v>141</v>
      </c>
      <c r="D52" s="125" t="s">
        <v>742</v>
      </c>
      <c r="E52" s="125" t="s">
        <v>325</v>
      </c>
    </row>
    <row r="53" spans="1:5" x14ac:dyDescent="0.15">
      <c r="A53" s="125" t="s">
        <v>605</v>
      </c>
      <c r="B53" s="125" t="s">
        <v>614</v>
      </c>
      <c r="C53" s="125" t="s">
        <v>616</v>
      </c>
      <c r="D53" s="125" t="s">
        <v>399</v>
      </c>
      <c r="E53" s="125" t="s">
        <v>325</v>
      </c>
    </row>
    <row r="54" spans="1:5" x14ac:dyDescent="0.15">
      <c r="A54" s="125" t="s">
        <v>605</v>
      </c>
      <c r="B54" s="125" t="s">
        <v>866</v>
      </c>
      <c r="C54" s="125" t="s">
        <v>142</v>
      </c>
      <c r="D54" s="125" t="s">
        <v>742</v>
      </c>
      <c r="E54" s="125" t="s">
        <v>325</v>
      </c>
    </row>
    <row r="55" spans="1:5" x14ac:dyDescent="0.15">
      <c r="A55" s="125" t="s">
        <v>605</v>
      </c>
      <c r="B55" s="125" t="s">
        <v>806</v>
      </c>
      <c r="C55" s="125" t="s">
        <v>133</v>
      </c>
      <c r="D55" s="125" t="s">
        <v>742</v>
      </c>
      <c r="E55" s="125" t="s">
        <v>325</v>
      </c>
    </row>
    <row r="56" spans="1:5" x14ac:dyDescent="0.15">
      <c r="A56" s="125" t="s">
        <v>605</v>
      </c>
      <c r="B56" s="125" t="s">
        <v>623</v>
      </c>
      <c r="C56" s="125" t="s">
        <v>1101</v>
      </c>
      <c r="D56" s="125" t="s">
        <v>742</v>
      </c>
      <c r="E56" s="125" t="s">
        <v>325</v>
      </c>
    </row>
    <row r="57" spans="1:5" x14ac:dyDescent="0.15">
      <c r="A57" s="125" t="s">
        <v>605</v>
      </c>
      <c r="B57" s="125" t="s">
        <v>624</v>
      </c>
      <c r="C57" s="125" t="s">
        <v>134</v>
      </c>
      <c r="D57" s="125" t="s">
        <v>399</v>
      </c>
      <c r="E57" s="125" t="s">
        <v>325</v>
      </c>
    </row>
    <row r="58" spans="1:5" x14ac:dyDescent="0.15">
      <c r="A58" s="125" t="s">
        <v>605</v>
      </c>
      <c r="B58" s="125" t="s">
        <v>128</v>
      </c>
      <c r="C58" s="125" t="s">
        <v>805</v>
      </c>
      <c r="D58" s="125" t="s">
        <v>742</v>
      </c>
      <c r="E58" s="125" t="s">
        <v>325</v>
      </c>
    </row>
    <row r="59" spans="1:5" x14ac:dyDescent="0.15">
      <c r="A59" s="125" t="s">
        <v>605</v>
      </c>
      <c r="B59" s="125" t="s">
        <v>614</v>
      </c>
      <c r="C59" s="125" t="s">
        <v>1066</v>
      </c>
      <c r="D59" s="125" t="s">
        <v>399</v>
      </c>
      <c r="E59" s="125" t="s">
        <v>325</v>
      </c>
    </row>
    <row r="60" spans="1:5" x14ac:dyDescent="0.15">
      <c r="A60" s="125" t="s">
        <v>605</v>
      </c>
      <c r="B60" s="125" t="s">
        <v>606</v>
      </c>
      <c r="C60" s="125" t="s">
        <v>610</v>
      </c>
      <c r="D60" s="125" t="s">
        <v>399</v>
      </c>
      <c r="E60" s="125" t="s">
        <v>325</v>
      </c>
    </row>
    <row r="61" spans="1:5" x14ac:dyDescent="0.15">
      <c r="A61" s="125" t="s">
        <v>605</v>
      </c>
      <c r="B61" s="125" t="s">
        <v>135</v>
      </c>
      <c r="C61" s="125" t="s">
        <v>135</v>
      </c>
      <c r="D61" s="125" t="s">
        <v>467</v>
      </c>
      <c r="E61" s="125" t="s">
        <v>325</v>
      </c>
    </row>
    <row r="62" spans="1:5" x14ac:dyDescent="0.15">
      <c r="A62" s="125" t="s">
        <v>605</v>
      </c>
      <c r="B62" s="125" t="s">
        <v>135</v>
      </c>
      <c r="C62" s="125" t="s">
        <v>1136</v>
      </c>
      <c r="D62" s="125" t="s">
        <v>324</v>
      </c>
      <c r="E62" s="125" t="s">
        <v>325</v>
      </c>
    </row>
    <row r="63" spans="1:5" x14ac:dyDescent="0.15">
      <c r="A63" s="125" t="s">
        <v>321</v>
      </c>
      <c r="B63" s="125" t="s">
        <v>322</v>
      </c>
      <c r="C63" s="125" t="s">
        <v>966</v>
      </c>
      <c r="D63" s="125" t="s">
        <v>324</v>
      </c>
      <c r="E63" s="125" t="s">
        <v>325</v>
      </c>
    </row>
    <row r="64" spans="1:5" x14ac:dyDescent="0.15">
      <c r="A64" s="125" t="s">
        <v>321</v>
      </c>
      <c r="B64" s="125" t="s">
        <v>322</v>
      </c>
      <c r="C64" s="125" t="s">
        <v>323</v>
      </c>
      <c r="D64" s="125" t="s">
        <v>324</v>
      </c>
      <c r="E64" s="125" t="s">
        <v>325</v>
      </c>
    </row>
    <row r="65" spans="1:5" x14ac:dyDescent="0.15">
      <c r="A65" s="125" t="s">
        <v>321</v>
      </c>
      <c r="B65" s="125" t="s">
        <v>510</v>
      </c>
      <c r="C65" s="125" t="s">
        <v>511</v>
      </c>
      <c r="D65" s="125" t="s">
        <v>399</v>
      </c>
      <c r="E65" s="125" t="s">
        <v>325</v>
      </c>
    </row>
    <row r="66" spans="1:5" x14ac:dyDescent="0.15">
      <c r="A66" s="125" t="s">
        <v>321</v>
      </c>
      <c r="B66" s="125" t="s">
        <v>510</v>
      </c>
      <c r="C66" s="125" t="s">
        <v>512</v>
      </c>
      <c r="D66" s="125" t="s">
        <v>399</v>
      </c>
      <c r="E66" s="125" t="s">
        <v>325</v>
      </c>
    </row>
    <row r="67" spans="1:5" x14ac:dyDescent="0.15">
      <c r="A67" s="125" t="s">
        <v>321</v>
      </c>
      <c r="B67" s="125" t="s">
        <v>322</v>
      </c>
      <c r="C67" s="125" t="s">
        <v>824</v>
      </c>
      <c r="D67" s="125" t="s">
        <v>742</v>
      </c>
      <c r="E67" s="125" t="s">
        <v>325</v>
      </c>
    </row>
    <row r="68" spans="1:5" x14ac:dyDescent="0.15">
      <c r="A68" s="125" t="s">
        <v>321</v>
      </c>
      <c r="B68" s="125" t="s">
        <v>510</v>
      </c>
      <c r="C68" s="125" t="s">
        <v>513</v>
      </c>
      <c r="D68" s="125" t="s">
        <v>399</v>
      </c>
      <c r="E68" s="125" t="s">
        <v>325</v>
      </c>
    </row>
    <row r="69" spans="1:5" x14ac:dyDescent="0.15">
      <c r="A69" s="125" t="s">
        <v>321</v>
      </c>
      <c r="B69" s="125" t="s">
        <v>382</v>
      </c>
      <c r="C69" s="125" t="s">
        <v>383</v>
      </c>
      <c r="D69" s="125" t="s">
        <v>324</v>
      </c>
      <c r="E69" s="125" t="s">
        <v>325</v>
      </c>
    </row>
    <row r="70" spans="1:5" x14ac:dyDescent="0.15">
      <c r="A70" s="125" t="s">
        <v>321</v>
      </c>
      <c r="B70" s="125" t="s">
        <v>117</v>
      </c>
      <c r="C70" s="125" t="s">
        <v>473</v>
      </c>
      <c r="D70" s="125" t="s">
        <v>399</v>
      </c>
      <c r="E70" s="125" t="s">
        <v>325</v>
      </c>
    </row>
    <row r="71" spans="1:5" x14ac:dyDescent="0.15">
      <c r="A71" s="125" t="s">
        <v>321</v>
      </c>
      <c r="B71" s="125" t="s">
        <v>322</v>
      </c>
      <c r="C71" s="125" t="s">
        <v>109</v>
      </c>
      <c r="D71" s="125" t="s">
        <v>467</v>
      </c>
      <c r="E71" s="125" t="s">
        <v>325</v>
      </c>
    </row>
    <row r="72" spans="1:5" x14ac:dyDescent="0.15">
      <c r="A72" s="125" t="s">
        <v>321</v>
      </c>
      <c r="B72" s="125" t="s">
        <v>397</v>
      </c>
      <c r="C72" s="125" t="s">
        <v>398</v>
      </c>
      <c r="D72" s="125" t="s">
        <v>399</v>
      </c>
      <c r="E72" s="125" t="s">
        <v>325</v>
      </c>
    </row>
    <row r="73" spans="1:5" x14ac:dyDescent="0.15">
      <c r="A73" s="125" t="s">
        <v>321</v>
      </c>
      <c r="B73" s="125" t="s">
        <v>322</v>
      </c>
      <c r="C73" s="125" t="s">
        <v>326</v>
      </c>
      <c r="D73" s="125" t="s">
        <v>324</v>
      </c>
      <c r="E73" s="125" t="s">
        <v>325</v>
      </c>
    </row>
    <row r="74" spans="1:5" x14ac:dyDescent="0.15">
      <c r="A74" s="125" t="s">
        <v>321</v>
      </c>
      <c r="B74" s="125" t="s">
        <v>426</v>
      </c>
      <c r="C74" s="125" t="s">
        <v>427</v>
      </c>
      <c r="D74" s="125" t="s">
        <v>399</v>
      </c>
      <c r="E74" s="125" t="s">
        <v>325</v>
      </c>
    </row>
    <row r="75" spans="1:5" x14ac:dyDescent="0.15">
      <c r="A75" s="125" t="s">
        <v>321</v>
      </c>
      <c r="B75" s="125" t="s">
        <v>322</v>
      </c>
      <c r="C75" s="125" t="s">
        <v>110</v>
      </c>
      <c r="D75" s="125" t="s">
        <v>742</v>
      </c>
      <c r="E75" s="125" t="s">
        <v>325</v>
      </c>
    </row>
    <row r="76" spans="1:5" x14ac:dyDescent="0.15">
      <c r="A76" s="125" t="s">
        <v>321</v>
      </c>
      <c r="B76" s="125" t="s">
        <v>459</v>
      </c>
      <c r="C76" s="125" t="s">
        <v>460</v>
      </c>
      <c r="D76" s="125" t="s">
        <v>399</v>
      </c>
      <c r="E76" s="125" t="s">
        <v>325</v>
      </c>
    </row>
    <row r="77" spans="1:5" x14ac:dyDescent="0.15">
      <c r="A77" s="125" t="s">
        <v>321</v>
      </c>
      <c r="B77" s="125" t="s">
        <v>426</v>
      </c>
      <c r="C77" s="125" t="s">
        <v>428</v>
      </c>
      <c r="D77" s="125" t="s">
        <v>399</v>
      </c>
      <c r="E77" s="125" t="s">
        <v>325</v>
      </c>
    </row>
    <row r="78" spans="1:5" x14ac:dyDescent="0.15">
      <c r="A78" s="125" t="s">
        <v>321</v>
      </c>
      <c r="B78" s="125" t="s">
        <v>322</v>
      </c>
      <c r="C78" s="125" t="s">
        <v>327</v>
      </c>
      <c r="D78" s="125" t="s">
        <v>324</v>
      </c>
      <c r="E78" s="125" t="s">
        <v>325</v>
      </c>
    </row>
    <row r="79" spans="1:5" x14ac:dyDescent="0.15">
      <c r="A79" s="125" t="s">
        <v>321</v>
      </c>
      <c r="B79" s="125" t="s">
        <v>117</v>
      </c>
      <c r="C79" s="125" t="s">
        <v>474</v>
      </c>
      <c r="D79" s="125" t="s">
        <v>399</v>
      </c>
      <c r="E79" s="125" t="s">
        <v>325</v>
      </c>
    </row>
    <row r="80" spans="1:5" x14ac:dyDescent="0.15">
      <c r="A80" s="125" t="s">
        <v>321</v>
      </c>
      <c r="B80" s="125" t="s">
        <v>510</v>
      </c>
      <c r="C80" s="125" t="s">
        <v>836</v>
      </c>
      <c r="D80" s="125" t="s">
        <v>742</v>
      </c>
      <c r="E80" s="125" t="s">
        <v>325</v>
      </c>
    </row>
    <row r="81" spans="1:5" x14ac:dyDescent="0.15">
      <c r="A81" s="125" t="s">
        <v>321</v>
      </c>
      <c r="B81" s="125" t="s">
        <v>510</v>
      </c>
      <c r="C81" s="125" t="s">
        <v>514</v>
      </c>
      <c r="D81" s="125" t="s">
        <v>399</v>
      </c>
      <c r="E81" s="125" t="s">
        <v>325</v>
      </c>
    </row>
    <row r="82" spans="1:5" x14ac:dyDescent="0.15">
      <c r="A82" s="125" t="s">
        <v>321</v>
      </c>
      <c r="B82" s="125" t="s">
        <v>426</v>
      </c>
      <c r="C82" s="125" t="s">
        <v>429</v>
      </c>
      <c r="D82" s="125" t="s">
        <v>399</v>
      </c>
      <c r="E82" s="125" t="s">
        <v>325</v>
      </c>
    </row>
    <row r="83" spans="1:5" x14ac:dyDescent="0.15">
      <c r="A83" s="125" t="s">
        <v>321</v>
      </c>
      <c r="B83" s="125" t="s">
        <v>382</v>
      </c>
      <c r="C83" s="125" t="s">
        <v>785</v>
      </c>
      <c r="D83" s="125" t="s">
        <v>742</v>
      </c>
      <c r="E83" s="125" t="s">
        <v>325</v>
      </c>
    </row>
    <row r="84" spans="1:5" x14ac:dyDescent="0.15">
      <c r="A84" s="125" t="s">
        <v>321</v>
      </c>
      <c r="B84" s="125" t="s">
        <v>322</v>
      </c>
      <c r="C84" s="125" t="s">
        <v>328</v>
      </c>
      <c r="D84" s="125" t="s">
        <v>324</v>
      </c>
      <c r="E84" s="125" t="s">
        <v>325</v>
      </c>
    </row>
    <row r="85" spans="1:5" x14ac:dyDescent="0.15">
      <c r="A85" s="125" t="s">
        <v>321</v>
      </c>
      <c r="B85" s="125" t="s">
        <v>382</v>
      </c>
      <c r="C85" s="125" t="s">
        <v>384</v>
      </c>
      <c r="D85" s="125" t="s">
        <v>324</v>
      </c>
      <c r="E85" s="125" t="s">
        <v>325</v>
      </c>
    </row>
    <row r="86" spans="1:5" x14ac:dyDescent="0.15">
      <c r="A86" s="125" t="s">
        <v>321</v>
      </c>
      <c r="B86" s="125" t="s">
        <v>510</v>
      </c>
      <c r="C86" s="125" t="s">
        <v>515</v>
      </c>
      <c r="D86" s="125" t="s">
        <v>399</v>
      </c>
      <c r="E86" s="125" t="s">
        <v>325</v>
      </c>
    </row>
    <row r="87" spans="1:5" x14ac:dyDescent="0.15">
      <c r="A87" s="125" t="s">
        <v>321</v>
      </c>
      <c r="B87" s="125" t="s">
        <v>382</v>
      </c>
      <c r="C87" s="125" t="s">
        <v>385</v>
      </c>
      <c r="D87" s="125" t="s">
        <v>324</v>
      </c>
      <c r="E87" s="125" t="s">
        <v>325</v>
      </c>
    </row>
    <row r="88" spans="1:5" x14ac:dyDescent="0.15">
      <c r="A88" s="125" t="s">
        <v>321</v>
      </c>
      <c r="B88" s="125" t="s">
        <v>382</v>
      </c>
      <c r="C88" s="125" t="s">
        <v>386</v>
      </c>
      <c r="D88" s="125" t="s">
        <v>324</v>
      </c>
      <c r="E88" s="125" t="s">
        <v>325</v>
      </c>
    </row>
    <row r="89" spans="1:5" x14ac:dyDescent="0.15">
      <c r="A89" s="125" t="s">
        <v>321</v>
      </c>
      <c r="B89" s="125" t="s">
        <v>426</v>
      </c>
      <c r="C89" s="125" t="s">
        <v>430</v>
      </c>
      <c r="D89" s="125" t="s">
        <v>399</v>
      </c>
      <c r="E89" s="125" t="s">
        <v>325</v>
      </c>
    </row>
    <row r="90" spans="1:5" x14ac:dyDescent="0.15">
      <c r="A90" s="125" t="s">
        <v>321</v>
      </c>
      <c r="B90" s="125" t="s">
        <v>322</v>
      </c>
      <c r="C90" s="125" t="s">
        <v>329</v>
      </c>
      <c r="D90" s="125" t="s">
        <v>324</v>
      </c>
      <c r="E90" s="125" t="s">
        <v>325</v>
      </c>
    </row>
    <row r="91" spans="1:5" x14ac:dyDescent="0.15">
      <c r="A91" s="125" t="s">
        <v>321</v>
      </c>
      <c r="B91" s="125" t="s">
        <v>697</v>
      </c>
      <c r="C91" s="125" t="s">
        <v>697</v>
      </c>
      <c r="D91" s="125" t="s">
        <v>324</v>
      </c>
      <c r="E91" s="125" t="s">
        <v>325</v>
      </c>
    </row>
    <row r="92" spans="1:5" x14ac:dyDescent="0.15">
      <c r="A92" s="125" t="s">
        <v>321</v>
      </c>
      <c r="B92" s="125" t="s">
        <v>510</v>
      </c>
      <c r="C92" s="125" t="s">
        <v>885</v>
      </c>
      <c r="D92" s="125" t="s">
        <v>399</v>
      </c>
      <c r="E92" s="125" t="s">
        <v>325</v>
      </c>
    </row>
    <row r="93" spans="1:5" x14ac:dyDescent="0.15">
      <c r="A93" s="125" t="s">
        <v>321</v>
      </c>
      <c r="B93" s="125" t="s">
        <v>426</v>
      </c>
      <c r="C93" s="125" t="s">
        <v>431</v>
      </c>
      <c r="D93" s="125" t="s">
        <v>399</v>
      </c>
      <c r="E93" s="125" t="s">
        <v>325</v>
      </c>
    </row>
    <row r="94" spans="1:5" x14ac:dyDescent="0.15">
      <c r="A94" s="125" t="s">
        <v>321</v>
      </c>
      <c r="B94" s="125" t="s">
        <v>397</v>
      </c>
      <c r="C94" s="125" t="s">
        <v>400</v>
      </c>
      <c r="D94" s="125" t="s">
        <v>399</v>
      </c>
      <c r="E94" s="125" t="s">
        <v>325</v>
      </c>
    </row>
    <row r="95" spans="1:5" x14ac:dyDescent="0.15">
      <c r="A95" s="125" t="s">
        <v>321</v>
      </c>
      <c r="B95" s="125" t="s">
        <v>491</v>
      </c>
      <c r="C95" s="125" t="s">
        <v>492</v>
      </c>
      <c r="D95" s="125" t="s">
        <v>399</v>
      </c>
      <c r="E95" s="125" t="s">
        <v>325</v>
      </c>
    </row>
    <row r="96" spans="1:5" x14ac:dyDescent="0.15">
      <c r="A96" s="125" t="s">
        <v>321</v>
      </c>
      <c r="B96" s="125" t="s">
        <v>397</v>
      </c>
      <c r="C96" s="125" t="s">
        <v>401</v>
      </c>
      <c r="D96" s="125" t="s">
        <v>399</v>
      </c>
      <c r="E96" s="125" t="s">
        <v>325</v>
      </c>
    </row>
    <row r="97" spans="1:5" x14ac:dyDescent="0.15">
      <c r="A97" s="125" t="s">
        <v>321</v>
      </c>
      <c r="B97" s="125" t="s">
        <v>459</v>
      </c>
      <c r="C97" s="125" t="s">
        <v>461</v>
      </c>
      <c r="D97" s="125" t="s">
        <v>399</v>
      </c>
      <c r="E97" s="125" t="s">
        <v>325</v>
      </c>
    </row>
    <row r="98" spans="1:5" x14ac:dyDescent="0.15">
      <c r="A98" s="125" t="s">
        <v>321</v>
      </c>
      <c r="B98" s="125" t="s">
        <v>459</v>
      </c>
      <c r="C98" s="125" t="s">
        <v>462</v>
      </c>
      <c r="D98" s="125" t="s">
        <v>399</v>
      </c>
      <c r="E98" s="125" t="s">
        <v>325</v>
      </c>
    </row>
    <row r="99" spans="1:5" x14ac:dyDescent="0.15">
      <c r="A99" s="125" t="s">
        <v>321</v>
      </c>
      <c r="B99" s="125" t="s">
        <v>322</v>
      </c>
      <c r="C99" s="125" t="s">
        <v>330</v>
      </c>
      <c r="D99" s="125" t="s">
        <v>324</v>
      </c>
      <c r="E99" s="125" t="s">
        <v>325</v>
      </c>
    </row>
    <row r="100" spans="1:5" x14ac:dyDescent="0.15">
      <c r="A100" s="125" t="s">
        <v>321</v>
      </c>
      <c r="B100" s="125" t="s">
        <v>426</v>
      </c>
      <c r="C100" s="125" t="s">
        <v>432</v>
      </c>
      <c r="D100" s="125" t="s">
        <v>399</v>
      </c>
      <c r="E100" s="125" t="s">
        <v>325</v>
      </c>
    </row>
    <row r="101" spans="1:5" x14ac:dyDescent="0.15">
      <c r="A101" s="125" t="s">
        <v>321</v>
      </c>
      <c r="B101" s="125" t="s">
        <v>382</v>
      </c>
      <c r="C101" s="125" t="s">
        <v>387</v>
      </c>
      <c r="D101" s="125" t="s">
        <v>324</v>
      </c>
      <c r="E101" s="125" t="s">
        <v>325</v>
      </c>
    </row>
    <row r="102" spans="1:5" x14ac:dyDescent="0.15">
      <c r="A102" s="125" t="s">
        <v>321</v>
      </c>
      <c r="B102" s="125" t="s">
        <v>491</v>
      </c>
      <c r="C102" s="125" t="s">
        <v>493</v>
      </c>
      <c r="D102" s="125" t="s">
        <v>399</v>
      </c>
      <c r="E102" s="125" t="s">
        <v>325</v>
      </c>
    </row>
    <row r="103" spans="1:5" x14ac:dyDescent="0.15">
      <c r="A103" s="125" t="s">
        <v>321</v>
      </c>
      <c r="B103" s="125" t="s">
        <v>426</v>
      </c>
      <c r="C103" s="125" t="s">
        <v>433</v>
      </c>
      <c r="D103" s="125" t="s">
        <v>399</v>
      </c>
      <c r="E103" s="125" t="s">
        <v>325</v>
      </c>
    </row>
    <row r="104" spans="1:5" x14ac:dyDescent="0.15">
      <c r="A104" s="125" t="s">
        <v>321</v>
      </c>
      <c r="B104" s="125" t="s">
        <v>510</v>
      </c>
      <c r="C104" s="125" t="s">
        <v>516</v>
      </c>
      <c r="D104" s="125" t="s">
        <v>399</v>
      </c>
      <c r="E104" s="125" t="s">
        <v>325</v>
      </c>
    </row>
    <row r="105" spans="1:5" x14ac:dyDescent="0.15">
      <c r="A105" s="125" t="s">
        <v>321</v>
      </c>
      <c r="B105" s="125" t="s">
        <v>322</v>
      </c>
      <c r="C105" s="125" t="s">
        <v>331</v>
      </c>
      <c r="D105" s="125" t="s">
        <v>324</v>
      </c>
      <c r="E105" s="125" t="s">
        <v>325</v>
      </c>
    </row>
    <row r="106" spans="1:5" x14ac:dyDescent="0.15">
      <c r="A106" s="125" t="s">
        <v>321</v>
      </c>
      <c r="B106" s="125" t="s">
        <v>510</v>
      </c>
      <c r="C106" s="125" t="s">
        <v>517</v>
      </c>
      <c r="D106" s="125" t="s">
        <v>399</v>
      </c>
      <c r="E106" s="125" t="s">
        <v>325</v>
      </c>
    </row>
    <row r="107" spans="1:5" x14ac:dyDescent="0.15">
      <c r="A107" s="125" t="s">
        <v>321</v>
      </c>
      <c r="B107" s="125" t="s">
        <v>397</v>
      </c>
      <c r="C107" s="125" t="s">
        <v>402</v>
      </c>
      <c r="D107" s="125" t="s">
        <v>399</v>
      </c>
      <c r="E107" s="125" t="s">
        <v>325</v>
      </c>
    </row>
    <row r="108" spans="1:5" x14ac:dyDescent="0.15">
      <c r="A108" s="125" t="s">
        <v>321</v>
      </c>
      <c r="B108" s="125" t="s">
        <v>426</v>
      </c>
      <c r="C108" s="125" t="s">
        <v>434</v>
      </c>
      <c r="D108" s="125" t="s">
        <v>399</v>
      </c>
      <c r="E108" s="125" t="s">
        <v>325</v>
      </c>
    </row>
    <row r="109" spans="1:5" x14ac:dyDescent="0.15">
      <c r="A109" s="125" t="s">
        <v>321</v>
      </c>
      <c r="B109" s="125" t="s">
        <v>426</v>
      </c>
      <c r="C109" s="125" t="s">
        <v>111</v>
      </c>
      <c r="D109" s="125" t="s">
        <v>742</v>
      </c>
      <c r="E109" s="125" t="s">
        <v>325</v>
      </c>
    </row>
    <row r="110" spans="1:5" x14ac:dyDescent="0.15">
      <c r="A110" s="125" t="s">
        <v>321</v>
      </c>
      <c r="B110" s="125" t="s">
        <v>397</v>
      </c>
      <c r="C110" s="125" t="s">
        <v>403</v>
      </c>
      <c r="D110" s="125" t="s">
        <v>399</v>
      </c>
      <c r="E110" s="125" t="s">
        <v>325</v>
      </c>
    </row>
    <row r="111" spans="1:5" x14ac:dyDescent="0.15">
      <c r="A111" s="125" t="s">
        <v>321</v>
      </c>
      <c r="B111" s="125" t="s">
        <v>322</v>
      </c>
      <c r="C111" s="125" t="s">
        <v>332</v>
      </c>
      <c r="D111" s="125" t="s">
        <v>324</v>
      </c>
      <c r="E111" s="125" t="s">
        <v>325</v>
      </c>
    </row>
    <row r="112" spans="1:5" x14ac:dyDescent="0.15">
      <c r="A112" s="125" t="s">
        <v>321</v>
      </c>
      <c r="B112" s="125" t="s">
        <v>322</v>
      </c>
      <c r="C112" s="125" t="s">
        <v>333</v>
      </c>
      <c r="D112" s="125" t="s">
        <v>324</v>
      </c>
      <c r="E112" s="125" t="s">
        <v>325</v>
      </c>
    </row>
    <row r="113" spans="1:5" x14ac:dyDescent="0.15">
      <c r="A113" s="125" t="s">
        <v>321</v>
      </c>
      <c r="B113" s="125" t="s">
        <v>698</v>
      </c>
      <c r="C113" s="125" t="s">
        <v>698</v>
      </c>
      <c r="D113" s="125" t="s">
        <v>324</v>
      </c>
      <c r="E113" s="125" t="s">
        <v>325</v>
      </c>
    </row>
    <row r="114" spans="1:5" x14ac:dyDescent="0.15">
      <c r="A114" s="125" t="s">
        <v>321</v>
      </c>
      <c r="B114" s="125" t="s">
        <v>510</v>
      </c>
      <c r="C114" s="125" t="s">
        <v>518</v>
      </c>
      <c r="D114" s="125" t="s">
        <v>399</v>
      </c>
      <c r="E114" s="125" t="s">
        <v>325</v>
      </c>
    </row>
    <row r="115" spans="1:5" x14ac:dyDescent="0.15">
      <c r="A115" s="125" t="s">
        <v>321</v>
      </c>
      <c r="B115" s="125" t="s">
        <v>322</v>
      </c>
      <c r="C115" s="125" t="s">
        <v>334</v>
      </c>
      <c r="D115" s="125" t="s">
        <v>324</v>
      </c>
      <c r="E115" s="125" t="s">
        <v>325</v>
      </c>
    </row>
    <row r="116" spans="1:5" x14ac:dyDescent="0.15">
      <c r="A116" s="125" t="s">
        <v>321</v>
      </c>
      <c r="B116" s="125" t="s">
        <v>426</v>
      </c>
      <c r="C116" s="125" t="s">
        <v>435</v>
      </c>
      <c r="D116" s="125" t="s">
        <v>399</v>
      </c>
      <c r="E116" s="125" t="s">
        <v>325</v>
      </c>
    </row>
    <row r="117" spans="1:5" x14ac:dyDescent="0.15">
      <c r="A117" s="125" t="s">
        <v>321</v>
      </c>
      <c r="B117" s="125" t="s">
        <v>117</v>
      </c>
      <c r="C117" s="125" t="s">
        <v>475</v>
      </c>
      <c r="D117" s="125" t="s">
        <v>399</v>
      </c>
      <c r="E117" s="125" t="s">
        <v>325</v>
      </c>
    </row>
    <row r="118" spans="1:5" x14ac:dyDescent="0.15">
      <c r="A118" s="125" t="s">
        <v>321</v>
      </c>
      <c r="B118" s="125" t="s">
        <v>397</v>
      </c>
      <c r="C118" s="125" t="s">
        <v>404</v>
      </c>
      <c r="D118" s="125" t="s">
        <v>399</v>
      </c>
      <c r="E118" s="125" t="s">
        <v>325</v>
      </c>
    </row>
    <row r="119" spans="1:5" x14ac:dyDescent="0.15">
      <c r="A119" s="125" t="s">
        <v>321</v>
      </c>
      <c r="B119" s="125" t="s">
        <v>322</v>
      </c>
      <c r="C119" s="125" t="s">
        <v>335</v>
      </c>
      <c r="D119" s="125" t="s">
        <v>324</v>
      </c>
      <c r="E119" s="125" t="s">
        <v>325</v>
      </c>
    </row>
    <row r="120" spans="1:5" x14ac:dyDescent="0.15">
      <c r="A120" s="125" t="s">
        <v>321</v>
      </c>
      <c r="B120" s="125" t="s">
        <v>322</v>
      </c>
      <c r="C120" s="125" t="s">
        <v>336</v>
      </c>
      <c r="D120" s="125" t="s">
        <v>324</v>
      </c>
      <c r="E120" s="125" t="s">
        <v>325</v>
      </c>
    </row>
    <row r="121" spans="1:5" x14ac:dyDescent="0.15">
      <c r="A121" s="125" t="s">
        <v>321</v>
      </c>
      <c r="B121" s="125" t="s">
        <v>322</v>
      </c>
      <c r="C121" s="125" t="s">
        <v>337</v>
      </c>
      <c r="D121" s="125" t="s">
        <v>324</v>
      </c>
      <c r="E121" s="125" t="s">
        <v>325</v>
      </c>
    </row>
    <row r="122" spans="1:5" x14ac:dyDescent="0.15">
      <c r="A122" s="125" t="s">
        <v>321</v>
      </c>
      <c r="B122" s="125" t="s">
        <v>322</v>
      </c>
      <c r="C122" s="125" t="s">
        <v>338</v>
      </c>
      <c r="D122" s="125" t="s">
        <v>324</v>
      </c>
      <c r="E122" s="125" t="s">
        <v>325</v>
      </c>
    </row>
    <row r="123" spans="1:5" x14ac:dyDescent="0.15">
      <c r="A123" s="125" t="s">
        <v>321</v>
      </c>
      <c r="B123" s="125" t="s">
        <v>322</v>
      </c>
      <c r="C123" s="125" t="s">
        <v>339</v>
      </c>
      <c r="D123" s="125" t="s">
        <v>324</v>
      </c>
      <c r="E123" s="125" t="s">
        <v>325</v>
      </c>
    </row>
    <row r="124" spans="1:5" x14ac:dyDescent="0.15">
      <c r="A124" s="125" t="s">
        <v>321</v>
      </c>
      <c r="B124" s="125" t="s">
        <v>491</v>
      </c>
      <c r="C124" s="125" t="s">
        <v>494</v>
      </c>
      <c r="D124" s="125" t="s">
        <v>399</v>
      </c>
      <c r="E124" s="125" t="s">
        <v>325</v>
      </c>
    </row>
    <row r="125" spans="1:5" x14ac:dyDescent="0.15">
      <c r="A125" s="125" t="s">
        <v>321</v>
      </c>
      <c r="B125" s="125" t="s">
        <v>117</v>
      </c>
      <c r="C125" s="125" t="s">
        <v>476</v>
      </c>
      <c r="D125" s="125" t="s">
        <v>399</v>
      </c>
      <c r="E125" s="125" t="s">
        <v>325</v>
      </c>
    </row>
    <row r="126" spans="1:5" x14ac:dyDescent="0.15">
      <c r="A126" s="125" t="s">
        <v>321</v>
      </c>
      <c r="B126" s="125" t="s">
        <v>510</v>
      </c>
      <c r="C126" s="125" t="s">
        <v>519</v>
      </c>
      <c r="D126" s="125" t="s">
        <v>399</v>
      </c>
      <c r="E126" s="125" t="s">
        <v>325</v>
      </c>
    </row>
    <row r="127" spans="1:5" x14ac:dyDescent="0.15">
      <c r="A127" s="125" t="s">
        <v>321</v>
      </c>
      <c r="B127" s="125" t="s">
        <v>459</v>
      </c>
      <c r="C127" s="125" t="s">
        <v>463</v>
      </c>
      <c r="D127" s="125" t="s">
        <v>399</v>
      </c>
      <c r="E127" s="125" t="s">
        <v>325</v>
      </c>
    </row>
    <row r="128" spans="1:5" x14ac:dyDescent="0.15">
      <c r="A128" s="125" t="s">
        <v>321</v>
      </c>
      <c r="B128" s="125" t="s">
        <v>322</v>
      </c>
      <c r="C128" s="125" t="s">
        <v>825</v>
      </c>
      <c r="D128" s="125" t="s">
        <v>742</v>
      </c>
      <c r="E128" s="125" t="s">
        <v>325</v>
      </c>
    </row>
    <row r="129" spans="1:5" x14ac:dyDescent="0.15">
      <c r="A129" s="125" t="s">
        <v>321</v>
      </c>
      <c r="B129" s="125" t="s">
        <v>703</v>
      </c>
      <c r="C129" s="125" t="s">
        <v>704</v>
      </c>
      <c r="D129" s="125" t="s">
        <v>324</v>
      </c>
      <c r="E129" s="125" t="s">
        <v>325</v>
      </c>
    </row>
    <row r="130" spans="1:5" x14ac:dyDescent="0.15">
      <c r="A130" s="125" t="s">
        <v>321</v>
      </c>
      <c r="B130" s="125" t="s">
        <v>426</v>
      </c>
      <c r="C130" s="125" t="s">
        <v>436</v>
      </c>
      <c r="D130" s="125" t="s">
        <v>399</v>
      </c>
      <c r="E130" s="125" t="s">
        <v>325</v>
      </c>
    </row>
    <row r="131" spans="1:5" x14ac:dyDescent="0.15">
      <c r="A131" s="125" t="s">
        <v>321</v>
      </c>
      <c r="B131" s="125" t="s">
        <v>322</v>
      </c>
      <c r="C131" s="125" t="s">
        <v>340</v>
      </c>
      <c r="D131" s="125" t="s">
        <v>324</v>
      </c>
      <c r="E131" s="125" t="s">
        <v>325</v>
      </c>
    </row>
    <row r="132" spans="1:5" x14ac:dyDescent="0.15">
      <c r="A132" s="125" t="s">
        <v>321</v>
      </c>
      <c r="B132" s="125" t="s">
        <v>426</v>
      </c>
      <c r="C132" s="125" t="s">
        <v>437</v>
      </c>
      <c r="D132" s="125" t="s">
        <v>399</v>
      </c>
      <c r="E132" s="125" t="s">
        <v>325</v>
      </c>
    </row>
    <row r="133" spans="1:5" x14ac:dyDescent="0.15">
      <c r="A133" s="125" t="s">
        <v>321</v>
      </c>
      <c r="B133" s="125" t="s">
        <v>117</v>
      </c>
      <c r="C133" s="125" t="s">
        <v>477</v>
      </c>
      <c r="D133" s="125" t="s">
        <v>399</v>
      </c>
      <c r="E133" s="125" t="s">
        <v>325</v>
      </c>
    </row>
    <row r="134" spans="1:5" x14ac:dyDescent="0.15">
      <c r="A134" s="125" t="s">
        <v>321</v>
      </c>
      <c r="B134" s="125" t="s">
        <v>322</v>
      </c>
      <c r="C134" s="125" t="s">
        <v>341</v>
      </c>
      <c r="D134" s="125" t="s">
        <v>324</v>
      </c>
      <c r="E134" s="125" t="s">
        <v>325</v>
      </c>
    </row>
    <row r="135" spans="1:5" x14ac:dyDescent="0.15">
      <c r="A135" s="125" t="s">
        <v>321</v>
      </c>
      <c r="B135" s="125" t="s">
        <v>510</v>
      </c>
      <c r="C135" s="125" t="s">
        <v>520</v>
      </c>
      <c r="D135" s="125" t="s">
        <v>399</v>
      </c>
      <c r="E135" s="125" t="s">
        <v>325</v>
      </c>
    </row>
    <row r="136" spans="1:5" x14ac:dyDescent="0.15">
      <c r="A136" s="125" t="s">
        <v>321</v>
      </c>
      <c r="B136" s="125" t="s">
        <v>397</v>
      </c>
      <c r="C136" s="125" t="s">
        <v>405</v>
      </c>
      <c r="D136" s="125" t="s">
        <v>399</v>
      </c>
      <c r="E136" s="125" t="s">
        <v>325</v>
      </c>
    </row>
    <row r="137" spans="1:5" x14ac:dyDescent="0.15">
      <c r="A137" s="125" t="s">
        <v>321</v>
      </c>
      <c r="B137" s="125" t="s">
        <v>322</v>
      </c>
      <c r="C137" s="125" t="s">
        <v>912</v>
      </c>
      <c r="D137" s="125" t="s">
        <v>324</v>
      </c>
      <c r="E137" s="125" t="s">
        <v>325</v>
      </c>
    </row>
    <row r="138" spans="1:5" x14ac:dyDescent="0.15">
      <c r="A138" s="125" t="s">
        <v>321</v>
      </c>
      <c r="B138" s="125" t="s">
        <v>397</v>
      </c>
      <c r="C138" s="125" t="s">
        <v>406</v>
      </c>
      <c r="D138" s="125" t="s">
        <v>399</v>
      </c>
      <c r="E138" s="125" t="s">
        <v>325</v>
      </c>
    </row>
    <row r="139" spans="1:5" x14ac:dyDescent="0.15">
      <c r="A139" s="125" t="s">
        <v>321</v>
      </c>
      <c r="B139" s="125" t="s">
        <v>397</v>
      </c>
      <c r="C139" s="125" t="s">
        <v>407</v>
      </c>
      <c r="D139" s="125" t="s">
        <v>399</v>
      </c>
      <c r="E139" s="125" t="s">
        <v>325</v>
      </c>
    </row>
    <row r="140" spans="1:5" x14ac:dyDescent="0.15">
      <c r="A140" s="125" t="s">
        <v>321</v>
      </c>
      <c r="B140" s="125" t="s">
        <v>491</v>
      </c>
      <c r="C140" s="125" t="s">
        <v>495</v>
      </c>
      <c r="D140" s="125" t="s">
        <v>399</v>
      </c>
      <c r="E140" s="125" t="s">
        <v>325</v>
      </c>
    </row>
    <row r="141" spans="1:5" x14ac:dyDescent="0.15">
      <c r="A141" s="125" t="s">
        <v>321</v>
      </c>
      <c r="B141" s="125" t="s">
        <v>510</v>
      </c>
      <c r="C141" s="125" t="s">
        <v>521</v>
      </c>
      <c r="D141" s="125" t="s">
        <v>399</v>
      </c>
      <c r="E141" s="125" t="s">
        <v>325</v>
      </c>
    </row>
    <row r="142" spans="1:5" x14ac:dyDescent="0.15">
      <c r="A142" s="125" t="s">
        <v>321</v>
      </c>
      <c r="B142" s="125" t="s">
        <v>426</v>
      </c>
      <c r="C142" s="125" t="s">
        <v>438</v>
      </c>
      <c r="D142" s="125" t="s">
        <v>399</v>
      </c>
      <c r="E142" s="125" t="s">
        <v>325</v>
      </c>
    </row>
    <row r="143" spans="1:5" x14ac:dyDescent="0.15">
      <c r="A143" s="125" t="s">
        <v>321</v>
      </c>
      <c r="B143" s="125" t="s">
        <v>426</v>
      </c>
      <c r="C143" s="125" t="s">
        <v>439</v>
      </c>
      <c r="D143" s="125" t="s">
        <v>399</v>
      </c>
      <c r="E143" s="125" t="s">
        <v>325</v>
      </c>
    </row>
    <row r="144" spans="1:5" x14ac:dyDescent="0.15">
      <c r="A144" s="125" t="s">
        <v>321</v>
      </c>
      <c r="B144" s="125" t="s">
        <v>322</v>
      </c>
      <c r="C144" s="125" t="s">
        <v>342</v>
      </c>
      <c r="D144" s="125" t="s">
        <v>324</v>
      </c>
      <c r="E144" s="125" t="s">
        <v>325</v>
      </c>
    </row>
    <row r="145" spans="1:5" x14ac:dyDescent="0.15">
      <c r="A145" s="125" t="s">
        <v>321</v>
      </c>
      <c r="B145" s="125" t="s">
        <v>382</v>
      </c>
      <c r="C145" s="125" t="s">
        <v>388</v>
      </c>
      <c r="D145" s="125" t="s">
        <v>324</v>
      </c>
      <c r="E145" s="125" t="s">
        <v>325</v>
      </c>
    </row>
    <row r="146" spans="1:5" x14ac:dyDescent="0.15">
      <c r="A146" s="125" t="s">
        <v>321</v>
      </c>
      <c r="B146" s="125" t="s">
        <v>426</v>
      </c>
      <c r="C146" s="125" t="s">
        <v>440</v>
      </c>
      <c r="D146" s="125" t="s">
        <v>399</v>
      </c>
      <c r="E146" s="125" t="s">
        <v>325</v>
      </c>
    </row>
    <row r="147" spans="1:5" x14ac:dyDescent="0.15">
      <c r="A147" s="125" t="s">
        <v>321</v>
      </c>
      <c r="B147" s="125" t="s">
        <v>426</v>
      </c>
      <c r="C147" s="125" t="s">
        <v>112</v>
      </c>
      <c r="D147" s="125" t="s">
        <v>742</v>
      </c>
      <c r="E147" s="125" t="s">
        <v>325</v>
      </c>
    </row>
    <row r="148" spans="1:5" x14ac:dyDescent="0.15">
      <c r="A148" s="125" t="s">
        <v>321</v>
      </c>
      <c r="B148" s="125" t="s">
        <v>426</v>
      </c>
      <c r="C148" s="125" t="s">
        <v>441</v>
      </c>
      <c r="D148" s="125" t="s">
        <v>399</v>
      </c>
      <c r="E148" s="125" t="s">
        <v>325</v>
      </c>
    </row>
    <row r="149" spans="1:5" x14ac:dyDescent="0.15">
      <c r="A149" s="125" t="s">
        <v>321</v>
      </c>
      <c r="B149" s="125" t="s">
        <v>491</v>
      </c>
      <c r="C149" s="125" t="s">
        <v>496</v>
      </c>
      <c r="D149" s="125" t="s">
        <v>399</v>
      </c>
      <c r="E149" s="125" t="s">
        <v>325</v>
      </c>
    </row>
    <row r="150" spans="1:5" x14ac:dyDescent="0.15">
      <c r="A150" s="125" t="s">
        <v>321</v>
      </c>
      <c r="B150" s="125" t="s">
        <v>510</v>
      </c>
      <c r="C150" s="125" t="s">
        <v>522</v>
      </c>
      <c r="D150" s="125" t="s">
        <v>399</v>
      </c>
      <c r="E150" s="125" t="s">
        <v>325</v>
      </c>
    </row>
    <row r="151" spans="1:5" x14ac:dyDescent="0.15">
      <c r="A151" s="125" t="s">
        <v>321</v>
      </c>
      <c r="B151" s="125" t="s">
        <v>322</v>
      </c>
      <c r="C151" s="125" t="s">
        <v>343</v>
      </c>
      <c r="D151" s="125" t="s">
        <v>324</v>
      </c>
      <c r="E151" s="125" t="s">
        <v>325</v>
      </c>
    </row>
    <row r="152" spans="1:5" x14ac:dyDescent="0.15">
      <c r="A152" s="125" t="s">
        <v>321</v>
      </c>
      <c r="B152" s="125" t="s">
        <v>491</v>
      </c>
      <c r="C152" s="125" t="s">
        <v>497</v>
      </c>
      <c r="D152" s="125" t="s">
        <v>399</v>
      </c>
      <c r="E152" s="125" t="s">
        <v>325</v>
      </c>
    </row>
    <row r="153" spans="1:5" x14ac:dyDescent="0.15">
      <c r="A153" s="125" t="s">
        <v>321</v>
      </c>
      <c r="B153" s="125" t="s">
        <v>397</v>
      </c>
      <c r="C153" s="125" t="s">
        <v>408</v>
      </c>
      <c r="D153" s="125" t="s">
        <v>399</v>
      </c>
      <c r="E153" s="125" t="s">
        <v>325</v>
      </c>
    </row>
    <row r="154" spans="1:5" x14ac:dyDescent="0.15">
      <c r="A154" s="125" t="s">
        <v>321</v>
      </c>
      <c r="B154" s="125" t="s">
        <v>510</v>
      </c>
      <c r="C154" s="125" t="s">
        <v>523</v>
      </c>
      <c r="D154" s="125" t="s">
        <v>399</v>
      </c>
      <c r="E154" s="125" t="s">
        <v>325</v>
      </c>
    </row>
    <row r="155" spans="1:5" x14ac:dyDescent="0.15">
      <c r="A155" s="125" t="s">
        <v>321</v>
      </c>
      <c r="B155" s="125" t="s">
        <v>322</v>
      </c>
      <c r="C155" s="125" t="s">
        <v>344</v>
      </c>
      <c r="D155" s="125" t="s">
        <v>324</v>
      </c>
      <c r="E155" s="125" t="s">
        <v>325</v>
      </c>
    </row>
    <row r="156" spans="1:5" x14ac:dyDescent="0.15">
      <c r="A156" s="125" t="s">
        <v>321</v>
      </c>
      <c r="B156" s="125" t="s">
        <v>117</v>
      </c>
      <c r="C156" s="125" t="s">
        <v>478</v>
      </c>
      <c r="D156" s="125" t="s">
        <v>399</v>
      </c>
      <c r="E156" s="125" t="s">
        <v>325</v>
      </c>
    </row>
    <row r="157" spans="1:5" x14ac:dyDescent="0.15">
      <c r="A157" s="125" t="s">
        <v>321</v>
      </c>
      <c r="B157" s="125" t="s">
        <v>426</v>
      </c>
      <c r="C157" s="125" t="s">
        <v>442</v>
      </c>
      <c r="D157" s="125" t="s">
        <v>399</v>
      </c>
      <c r="E157" s="125" t="s">
        <v>325</v>
      </c>
    </row>
    <row r="158" spans="1:5" x14ac:dyDescent="0.15">
      <c r="A158" s="125" t="s">
        <v>321</v>
      </c>
      <c r="B158" s="125" t="s">
        <v>510</v>
      </c>
      <c r="C158" s="125" t="s">
        <v>524</v>
      </c>
      <c r="D158" s="125" t="s">
        <v>399</v>
      </c>
      <c r="E158" s="125" t="s">
        <v>325</v>
      </c>
    </row>
    <row r="159" spans="1:5" x14ac:dyDescent="0.15">
      <c r="A159" s="125" t="s">
        <v>321</v>
      </c>
      <c r="B159" s="125" t="s">
        <v>397</v>
      </c>
      <c r="C159" s="125" t="s">
        <v>409</v>
      </c>
      <c r="D159" s="125" t="s">
        <v>399</v>
      </c>
      <c r="E159" s="125" t="s">
        <v>325</v>
      </c>
    </row>
    <row r="160" spans="1:5" x14ac:dyDescent="0.15">
      <c r="A160" s="125" t="s">
        <v>321</v>
      </c>
      <c r="B160" s="125" t="s">
        <v>322</v>
      </c>
      <c r="C160" s="125" t="s">
        <v>345</v>
      </c>
      <c r="D160" s="125" t="s">
        <v>324</v>
      </c>
      <c r="E160" s="125" t="s">
        <v>325</v>
      </c>
    </row>
    <row r="161" spans="1:5" x14ac:dyDescent="0.15">
      <c r="A161" s="125" t="s">
        <v>321</v>
      </c>
      <c r="B161" s="125" t="s">
        <v>117</v>
      </c>
      <c r="C161" s="125" t="s">
        <v>770</v>
      </c>
      <c r="D161" s="125" t="s">
        <v>768</v>
      </c>
      <c r="E161" s="125" t="s">
        <v>325</v>
      </c>
    </row>
    <row r="162" spans="1:5" x14ac:dyDescent="0.15">
      <c r="A162" s="125" t="s">
        <v>321</v>
      </c>
      <c r="B162" s="125" t="s">
        <v>117</v>
      </c>
      <c r="C162" s="125" t="s">
        <v>786</v>
      </c>
      <c r="D162" s="125" t="s">
        <v>742</v>
      </c>
      <c r="E162" s="125" t="s">
        <v>325</v>
      </c>
    </row>
    <row r="163" spans="1:5" x14ac:dyDescent="0.15">
      <c r="A163" s="125" t="s">
        <v>321</v>
      </c>
      <c r="B163" s="125" t="s">
        <v>510</v>
      </c>
      <c r="C163" s="125" t="s">
        <v>525</v>
      </c>
      <c r="D163" s="125" t="s">
        <v>399</v>
      </c>
      <c r="E163" s="125" t="s">
        <v>325</v>
      </c>
    </row>
    <row r="164" spans="1:5" x14ac:dyDescent="0.15">
      <c r="A164" s="125" t="s">
        <v>321</v>
      </c>
      <c r="B164" s="125" t="s">
        <v>426</v>
      </c>
      <c r="C164" s="125" t="s">
        <v>443</v>
      </c>
      <c r="D164" s="125" t="s">
        <v>399</v>
      </c>
      <c r="E164" s="125" t="s">
        <v>325</v>
      </c>
    </row>
    <row r="165" spans="1:5" x14ac:dyDescent="0.15">
      <c r="A165" s="125" t="s">
        <v>321</v>
      </c>
      <c r="B165" s="125" t="s">
        <v>426</v>
      </c>
      <c r="C165" s="125" t="s">
        <v>444</v>
      </c>
      <c r="D165" s="125" t="s">
        <v>399</v>
      </c>
      <c r="E165" s="125" t="s">
        <v>325</v>
      </c>
    </row>
    <row r="166" spans="1:5" x14ac:dyDescent="0.15">
      <c r="A166" s="125" t="s">
        <v>321</v>
      </c>
      <c r="B166" s="125" t="s">
        <v>117</v>
      </c>
      <c r="C166" s="125" t="s">
        <v>479</v>
      </c>
      <c r="D166" s="125" t="s">
        <v>399</v>
      </c>
      <c r="E166" s="125" t="s">
        <v>325</v>
      </c>
    </row>
    <row r="167" spans="1:5" x14ac:dyDescent="0.15">
      <c r="A167" s="125" t="s">
        <v>321</v>
      </c>
      <c r="B167" s="125" t="s">
        <v>397</v>
      </c>
      <c r="C167" s="125" t="s">
        <v>410</v>
      </c>
      <c r="D167" s="125" t="s">
        <v>399</v>
      </c>
      <c r="E167" s="125" t="s">
        <v>325</v>
      </c>
    </row>
    <row r="168" spans="1:5" x14ac:dyDescent="0.15">
      <c r="A168" s="125" t="s">
        <v>321</v>
      </c>
      <c r="B168" s="125" t="s">
        <v>322</v>
      </c>
      <c r="C168" s="125" t="s">
        <v>346</v>
      </c>
      <c r="D168" s="125" t="s">
        <v>324</v>
      </c>
      <c r="E168" s="125" t="s">
        <v>325</v>
      </c>
    </row>
    <row r="169" spans="1:5" x14ac:dyDescent="0.15">
      <c r="A169" s="125" t="s">
        <v>321</v>
      </c>
      <c r="B169" s="125" t="s">
        <v>322</v>
      </c>
      <c r="C169" s="125" t="s">
        <v>347</v>
      </c>
      <c r="D169" s="125" t="s">
        <v>324</v>
      </c>
      <c r="E169" s="125" t="s">
        <v>325</v>
      </c>
    </row>
    <row r="170" spans="1:5" x14ac:dyDescent="0.15">
      <c r="A170" s="125" t="s">
        <v>321</v>
      </c>
      <c r="B170" s="125" t="s">
        <v>397</v>
      </c>
      <c r="C170" s="125" t="s">
        <v>411</v>
      </c>
      <c r="D170" s="125" t="s">
        <v>399</v>
      </c>
      <c r="E170" s="125" t="s">
        <v>325</v>
      </c>
    </row>
    <row r="171" spans="1:5" x14ac:dyDescent="0.15">
      <c r="A171" s="125" t="s">
        <v>321</v>
      </c>
      <c r="B171" s="125" t="s">
        <v>117</v>
      </c>
      <c r="C171" s="125" t="s">
        <v>833</v>
      </c>
      <c r="D171" s="125" t="s">
        <v>742</v>
      </c>
      <c r="E171" s="125" t="s">
        <v>325</v>
      </c>
    </row>
    <row r="172" spans="1:5" x14ac:dyDescent="0.15">
      <c r="A172" s="125" t="s">
        <v>321</v>
      </c>
      <c r="B172" s="125" t="s">
        <v>117</v>
      </c>
      <c r="C172" s="125" t="s">
        <v>480</v>
      </c>
      <c r="D172" s="125" t="s">
        <v>399</v>
      </c>
      <c r="E172" s="125" t="s">
        <v>325</v>
      </c>
    </row>
    <row r="173" spans="1:5" x14ac:dyDescent="0.15">
      <c r="A173" s="125" t="s">
        <v>321</v>
      </c>
      <c r="B173" s="125" t="s">
        <v>382</v>
      </c>
      <c r="C173" s="125" t="s">
        <v>389</v>
      </c>
      <c r="D173" s="125" t="s">
        <v>324</v>
      </c>
      <c r="E173" s="125" t="s">
        <v>325</v>
      </c>
    </row>
    <row r="174" spans="1:5" x14ac:dyDescent="0.15">
      <c r="A174" s="125" t="s">
        <v>321</v>
      </c>
      <c r="B174" s="125" t="s">
        <v>510</v>
      </c>
      <c r="C174" s="125" t="s">
        <v>526</v>
      </c>
      <c r="D174" s="125" t="s">
        <v>399</v>
      </c>
      <c r="E174" s="125" t="s">
        <v>325</v>
      </c>
    </row>
    <row r="175" spans="1:5" x14ac:dyDescent="0.15">
      <c r="A175" s="125" t="s">
        <v>321</v>
      </c>
      <c r="B175" s="125" t="s">
        <v>426</v>
      </c>
      <c r="C175" s="125" t="s">
        <v>445</v>
      </c>
      <c r="D175" s="125" t="s">
        <v>399</v>
      </c>
      <c r="E175" s="125" t="s">
        <v>325</v>
      </c>
    </row>
    <row r="176" spans="1:5" x14ac:dyDescent="0.15">
      <c r="A176" s="125" t="s">
        <v>321</v>
      </c>
      <c r="B176" s="125" t="s">
        <v>397</v>
      </c>
      <c r="C176" s="125" t="s">
        <v>113</v>
      </c>
      <c r="D176" s="125" t="s">
        <v>467</v>
      </c>
      <c r="E176" s="125" t="s">
        <v>325</v>
      </c>
    </row>
    <row r="177" spans="1:5" x14ac:dyDescent="0.15">
      <c r="A177" s="125" t="s">
        <v>321</v>
      </c>
      <c r="B177" s="125" t="s">
        <v>322</v>
      </c>
      <c r="C177" s="125" t="s">
        <v>348</v>
      </c>
      <c r="D177" s="125" t="s">
        <v>324</v>
      </c>
      <c r="E177" s="125" t="s">
        <v>325</v>
      </c>
    </row>
    <row r="178" spans="1:5" x14ac:dyDescent="0.15">
      <c r="A178" s="125" t="s">
        <v>321</v>
      </c>
      <c r="B178" s="125" t="s">
        <v>117</v>
      </c>
      <c r="C178" s="125" t="s">
        <v>481</v>
      </c>
      <c r="D178" s="125" t="s">
        <v>399</v>
      </c>
      <c r="E178" s="125" t="s">
        <v>325</v>
      </c>
    </row>
    <row r="179" spans="1:5" x14ac:dyDescent="0.15">
      <c r="A179" s="125" t="s">
        <v>321</v>
      </c>
      <c r="B179" s="125" t="s">
        <v>510</v>
      </c>
      <c r="C179" s="125" t="s">
        <v>527</v>
      </c>
      <c r="D179" s="125" t="s">
        <v>399</v>
      </c>
      <c r="E179" s="125" t="s">
        <v>325</v>
      </c>
    </row>
    <row r="180" spans="1:5" x14ac:dyDescent="0.15">
      <c r="A180" s="125" t="s">
        <v>321</v>
      </c>
      <c r="B180" s="125" t="s">
        <v>322</v>
      </c>
      <c r="C180" s="125" t="s">
        <v>349</v>
      </c>
      <c r="D180" s="125" t="s">
        <v>324</v>
      </c>
      <c r="E180" s="125" t="s">
        <v>325</v>
      </c>
    </row>
    <row r="181" spans="1:5" x14ac:dyDescent="0.15">
      <c r="A181" s="125" t="s">
        <v>321</v>
      </c>
      <c r="B181" s="125" t="s">
        <v>322</v>
      </c>
      <c r="C181" s="125" t="s">
        <v>350</v>
      </c>
      <c r="D181" s="125" t="s">
        <v>324</v>
      </c>
      <c r="E181" s="125" t="s">
        <v>325</v>
      </c>
    </row>
    <row r="182" spans="1:5" x14ac:dyDescent="0.15">
      <c r="A182" s="125" t="s">
        <v>321</v>
      </c>
      <c r="B182" s="125" t="s">
        <v>117</v>
      </c>
      <c r="C182" s="125" t="s">
        <v>787</v>
      </c>
      <c r="D182" s="125" t="s">
        <v>742</v>
      </c>
      <c r="E182" s="125" t="s">
        <v>325</v>
      </c>
    </row>
    <row r="183" spans="1:5" x14ac:dyDescent="0.15">
      <c r="A183" s="125" t="s">
        <v>321</v>
      </c>
      <c r="B183" s="125" t="s">
        <v>459</v>
      </c>
      <c r="C183" s="125" t="s">
        <v>464</v>
      </c>
      <c r="D183" s="125" t="s">
        <v>399</v>
      </c>
      <c r="E183" s="125" t="s">
        <v>325</v>
      </c>
    </row>
    <row r="184" spans="1:5" x14ac:dyDescent="0.15">
      <c r="A184" s="125" t="s">
        <v>321</v>
      </c>
      <c r="B184" s="125" t="s">
        <v>117</v>
      </c>
      <c r="C184" s="125" t="s">
        <v>114</v>
      </c>
      <c r="D184" s="125" t="s">
        <v>399</v>
      </c>
      <c r="E184" s="125" t="s">
        <v>325</v>
      </c>
    </row>
    <row r="185" spans="1:5" x14ac:dyDescent="0.15">
      <c r="A185" s="125" t="s">
        <v>321</v>
      </c>
      <c r="B185" s="125" t="s">
        <v>322</v>
      </c>
      <c r="C185" s="125" t="s">
        <v>826</v>
      </c>
      <c r="D185" s="125" t="s">
        <v>742</v>
      </c>
      <c r="E185" s="125" t="s">
        <v>325</v>
      </c>
    </row>
    <row r="186" spans="1:5" x14ac:dyDescent="0.15">
      <c r="A186" s="125" t="s">
        <v>321</v>
      </c>
      <c r="B186" s="125" t="s">
        <v>397</v>
      </c>
      <c r="C186" s="125" t="s">
        <v>412</v>
      </c>
      <c r="D186" s="125" t="s">
        <v>399</v>
      </c>
      <c r="E186" s="125" t="s">
        <v>325</v>
      </c>
    </row>
    <row r="187" spans="1:5" x14ac:dyDescent="0.15">
      <c r="A187" s="125" t="s">
        <v>321</v>
      </c>
      <c r="B187" s="125" t="s">
        <v>510</v>
      </c>
      <c r="C187" s="125" t="s">
        <v>528</v>
      </c>
      <c r="D187" s="125" t="s">
        <v>399</v>
      </c>
      <c r="E187" s="125" t="s">
        <v>325</v>
      </c>
    </row>
    <row r="188" spans="1:5" x14ac:dyDescent="0.15">
      <c r="A188" s="125" t="s">
        <v>321</v>
      </c>
      <c r="B188" s="125" t="s">
        <v>459</v>
      </c>
      <c r="C188" s="125" t="s">
        <v>465</v>
      </c>
      <c r="D188" s="125" t="s">
        <v>399</v>
      </c>
      <c r="E188" s="125" t="s">
        <v>325</v>
      </c>
    </row>
    <row r="189" spans="1:5" x14ac:dyDescent="0.15">
      <c r="A189" s="125" t="s">
        <v>321</v>
      </c>
      <c r="B189" s="125" t="s">
        <v>117</v>
      </c>
      <c r="C189" s="125" t="s">
        <v>834</v>
      </c>
      <c r="D189" s="125" t="s">
        <v>742</v>
      </c>
      <c r="E189" s="125" t="s">
        <v>325</v>
      </c>
    </row>
    <row r="190" spans="1:5" x14ac:dyDescent="0.15">
      <c r="A190" s="125" t="s">
        <v>321</v>
      </c>
      <c r="B190" s="125" t="s">
        <v>117</v>
      </c>
      <c r="C190" s="125" t="s">
        <v>482</v>
      </c>
      <c r="D190" s="125" t="s">
        <v>399</v>
      </c>
      <c r="E190" s="125" t="s">
        <v>325</v>
      </c>
    </row>
    <row r="191" spans="1:5" x14ac:dyDescent="0.15">
      <c r="A191" s="125" t="s">
        <v>321</v>
      </c>
      <c r="B191" s="125" t="s">
        <v>459</v>
      </c>
      <c r="C191" s="125" t="s">
        <v>466</v>
      </c>
      <c r="D191" s="125" t="s">
        <v>399</v>
      </c>
      <c r="E191" s="125" t="s">
        <v>325</v>
      </c>
    </row>
    <row r="192" spans="1:5" x14ac:dyDescent="0.15">
      <c r="A192" s="125" t="s">
        <v>321</v>
      </c>
      <c r="B192" s="125" t="s">
        <v>322</v>
      </c>
      <c r="C192" s="125" t="s">
        <v>351</v>
      </c>
      <c r="D192" s="125" t="s">
        <v>324</v>
      </c>
      <c r="E192" s="125" t="s">
        <v>325</v>
      </c>
    </row>
    <row r="193" spans="1:5" x14ac:dyDescent="0.15">
      <c r="A193" s="125" t="s">
        <v>321</v>
      </c>
      <c r="B193" s="125" t="s">
        <v>322</v>
      </c>
      <c r="C193" s="125" t="s">
        <v>352</v>
      </c>
      <c r="D193" s="125" t="s">
        <v>324</v>
      </c>
      <c r="E193" s="125" t="s">
        <v>325</v>
      </c>
    </row>
    <row r="194" spans="1:5" x14ac:dyDescent="0.15">
      <c r="A194" s="125" t="s">
        <v>321</v>
      </c>
      <c r="B194" s="125" t="s">
        <v>397</v>
      </c>
      <c r="C194" s="125" t="s">
        <v>413</v>
      </c>
      <c r="D194" s="125" t="s">
        <v>399</v>
      </c>
      <c r="E194" s="125" t="s">
        <v>325</v>
      </c>
    </row>
    <row r="195" spans="1:5" x14ac:dyDescent="0.15">
      <c r="A195" s="125" t="s">
        <v>321</v>
      </c>
      <c r="B195" s="125" t="s">
        <v>510</v>
      </c>
      <c r="C195" s="125" t="s">
        <v>529</v>
      </c>
      <c r="D195" s="125" t="s">
        <v>399</v>
      </c>
      <c r="E195" s="125" t="s">
        <v>325</v>
      </c>
    </row>
    <row r="196" spans="1:5" x14ac:dyDescent="0.15">
      <c r="A196" s="125" t="s">
        <v>321</v>
      </c>
      <c r="B196" s="125" t="s">
        <v>510</v>
      </c>
      <c r="C196" s="125" t="s">
        <v>530</v>
      </c>
      <c r="D196" s="125" t="s">
        <v>399</v>
      </c>
      <c r="E196" s="125" t="s">
        <v>325</v>
      </c>
    </row>
    <row r="197" spans="1:5" x14ac:dyDescent="0.15">
      <c r="A197" s="125" t="s">
        <v>321</v>
      </c>
      <c r="B197" s="125" t="s">
        <v>491</v>
      </c>
      <c r="C197" s="125" t="s">
        <v>498</v>
      </c>
      <c r="D197" s="125" t="s">
        <v>399</v>
      </c>
      <c r="E197" s="125" t="s">
        <v>325</v>
      </c>
    </row>
    <row r="198" spans="1:5" x14ac:dyDescent="0.15">
      <c r="A198" s="125" t="s">
        <v>321</v>
      </c>
      <c r="B198" s="125" t="s">
        <v>426</v>
      </c>
      <c r="C198" s="125" t="s">
        <v>446</v>
      </c>
      <c r="D198" s="125" t="s">
        <v>399</v>
      </c>
      <c r="E198" s="125" t="s">
        <v>325</v>
      </c>
    </row>
    <row r="199" spans="1:5" x14ac:dyDescent="0.15">
      <c r="A199" s="125" t="s">
        <v>321</v>
      </c>
      <c r="B199" s="125" t="s">
        <v>510</v>
      </c>
      <c r="C199" s="125" t="s">
        <v>531</v>
      </c>
      <c r="D199" s="125" t="s">
        <v>399</v>
      </c>
      <c r="E199" s="125" t="s">
        <v>325</v>
      </c>
    </row>
    <row r="200" spans="1:5" x14ac:dyDescent="0.15">
      <c r="A200" s="125" t="s">
        <v>321</v>
      </c>
      <c r="B200" s="125" t="s">
        <v>510</v>
      </c>
      <c r="C200" s="125" t="s">
        <v>532</v>
      </c>
      <c r="D200" s="125" t="s">
        <v>399</v>
      </c>
      <c r="E200" s="125" t="s">
        <v>325</v>
      </c>
    </row>
    <row r="201" spans="1:5" x14ac:dyDescent="0.15">
      <c r="A201" s="125" t="s">
        <v>321</v>
      </c>
      <c r="B201" s="125" t="s">
        <v>510</v>
      </c>
      <c r="C201" s="125" t="s">
        <v>533</v>
      </c>
      <c r="D201" s="125" t="s">
        <v>399</v>
      </c>
      <c r="E201" s="125" t="s">
        <v>325</v>
      </c>
    </row>
    <row r="202" spans="1:5" x14ac:dyDescent="0.15">
      <c r="A202" s="125" t="s">
        <v>321</v>
      </c>
      <c r="B202" s="125" t="s">
        <v>322</v>
      </c>
      <c r="C202" s="125" t="s">
        <v>353</v>
      </c>
      <c r="D202" s="125" t="s">
        <v>324</v>
      </c>
      <c r="E202" s="125" t="s">
        <v>325</v>
      </c>
    </row>
    <row r="203" spans="1:5" x14ac:dyDescent="0.15">
      <c r="A203" s="125" t="s">
        <v>321</v>
      </c>
      <c r="B203" s="125" t="s">
        <v>397</v>
      </c>
      <c r="C203" s="125" t="s">
        <v>414</v>
      </c>
      <c r="D203" s="125" t="s">
        <v>399</v>
      </c>
      <c r="E203" s="125" t="s">
        <v>325</v>
      </c>
    </row>
    <row r="204" spans="1:5" x14ac:dyDescent="0.15">
      <c r="A204" s="125" t="s">
        <v>321</v>
      </c>
      <c r="B204" s="125" t="s">
        <v>510</v>
      </c>
      <c r="C204" s="125" t="s">
        <v>534</v>
      </c>
      <c r="D204" s="125" t="s">
        <v>399</v>
      </c>
      <c r="E204" s="125" t="s">
        <v>325</v>
      </c>
    </row>
    <row r="205" spans="1:5" x14ac:dyDescent="0.15">
      <c r="A205" s="125" t="s">
        <v>321</v>
      </c>
      <c r="B205" s="125" t="s">
        <v>491</v>
      </c>
      <c r="C205" s="125" t="s">
        <v>499</v>
      </c>
      <c r="D205" s="125" t="s">
        <v>399</v>
      </c>
      <c r="E205" s="125" t="s">
        <v>325</v>
      </c>
    </row>
    <row r="206" spans="1:5" x14ac:dyDescent="0.15">
      <c r="A206" s="125" t="s">
        <v>321</v>
      </c>
      <c r="B206" s="125" t="s">
        <v>117</v>
      </c>
      <c r="C206" s="125" t="s">
        <v>483</v>
      </c>
      <c r="D206" s="125" t="s">
        <v>399</v>
      </c>
      <c r="E206" s="125" t="s">
        <v>325</v>
      </c>
    </row>
    <row r="207" spans="1:5" x14ac:dyDescent="0.15">
      <c r="A207" s="125" t="s">
        <v>321</v>
      </c>
      <c r="B207" s="125" t="s">
        <v>510</v>
      </c>
      <c r="C207" s="125" t="s">
        <v>535</v>
      </c>
      <c r="D207" s="125" t="s">
        <v>399</v>
      </c>
      <c r="E207" s="125" t="s">
        <v>325</v>
      </c>
    </row>
    <row r="208" spans="1:5" x14ac:dyDescent="0.15">
      <c r="A208" s="125" t="s">
        <v>321</v>
      </c>
      <c r="B208" s="125" t="s">
        <v>459</v>
      </c>
      <c r="C208" s="125" t="s">
        <v>115</v>
      </c>
      <c r="D208" s="125" t="s">
        <v>467</v>
      </c>
      <c r="E208" s="125" t="s">
        <v>325</v>
      </c>
    </row>
    <row r="209" spans="1:5" x14ac:dyDescent="0.15">
      <c r="A209" s="125" t="s">
        <v>321</v>
      </c>
      <c r="B209" s="125" t="s">
        <v>426</v>
      </c>
      <c r="C209" s="125" t="s">
        <v>447</v>
      </c>
      <c r="D209" s="125" t="s">
        <v>399</v>
      </c>
      <c r="E209" s="125" t="s">
        <v>325</v>
      </c>
    </row>
    <row r="210" spans="1:5" x14ac:dyDescent="0.15">
      <c r="A210" s="125" t="s">
        <v>321</v>
      </c>
      <c r="B210" s="125" t="s">
        <v>397</v>
      </c>
      <c r="C210" s="125" t="s">
        <v>415</v>
      </c>
      <c r="D210" s="125" t="s">
        <v>399</v>
      </c>
      <c r="E210" s="125" t="s">
        <v>325</v>
      </c>
    </row>
    <row r="211" spans="1:5" x14ac:dyDescent="0.15">
      <c r="A211" s="125" t="s">
        <v>321</v>
      </c>
      <c r="B211" s="125" t="s">
        <v>510</v>
      </c>
      <c r="C211" s="125" t="s">
        <v>536</v>
      </c>
      <c r="D211" s="125" t="s">
        <v>399</v>
      </c>
      <c r="E211" s="125" t="s">
        <v>325</v>
      </c>
    </row>
    <row r="212" spans="1:5" x14ac:dyDescent="0.15">
      <c r="A212" s="125" t="s">
        <v>321</v>
      </c>
      <c r="B212" s="125" t="s">
        <v>322</v>
      </c>
      <c r="C212" s="125" t="s">
        <v>1039</v>
      </c>
      <c r="D212" s="125" t="s">
        <v>324</v>
      </c>
      <c r="E212" s="125" t="s">
        <v>325</v>
      </c>
    </row>
    <row r="213" spans="1:5" x14ac:dyDescent="0.15">
      <c r="A213" s="125" t="s">
        <v>321</v>
      </c>
      <c r="B213" s="125" t="s">
        <v>426</v>
      </c>
      <c r="C213" s="125" t="s">
        <v>1039</v>
      </c>
      <c r="D213" s="125" t="s">
        <v>742</v>
      </c>
      <c r="E213" s="125" t="s">
        <v>325</v>
      </c>
    </row>
    <row r="214" spans="1:5" x14ac:dyDescent="0.15">
      <c r="A214" s="125" t="s">
        <v>321</v>
      </c>
      <c r="B214" s="125" t="s">
        <v>382</v>
      </c>
      <c r="C214" s="125" t="s">
        <v>390</v>
      </c>
      <c r="D214" s="125" t="s">
        <v>324</v>
      </c>
      <c r="E214" s="125" t="s">
        <v>325</v>
      </c>
    </row>
    <row r="215" spans="1:5" x14ac:dyDescent="0.15">
      <c r="A215" s="125" t="s">
        <v>321</v>
      </c>
      <c r="B215" s="125" t="s">
        <v>510</v>
      </c>
      <c r="C215" s="125" t="s">
        <v>537</v>
      </c>
      <c r="D215" s="125" t="s">
        <v>399</v>
      </c>
      <c r="E215" s="125" t="s">
        <v>325</v>
      </c>
    </row>
    <row r="216" spans="1:5" x14ac:dyDescent="0.15">
      <c r="A216" s="125" t="s">
        <v>321</v>
      </c>
      <c r="B216" s="125" t="s">
        <v>322</v>
      </c>
      <c r="C216" s="125" t="s">
        <v>354</v>
      </c>
      <c r="D216" s="125" t="s">
        <v>324</v>
      </c>
      <c r="E216" s="125" t="s">
        <v>325</v>
      </c>
    </row>
    <row r="217" spans="1:5" x14ac:dyDescent="0.15">
      <c r="A217" s="125" t="s">
        <v>321</v>
      </c>
      <c r="B217" s="125" t="s">
        <v>426</v>
      </c>
      <c r="C217" s="125" t="s">
        <v>832</v>
      </c>
      <c r="D217" s="125" t="s">
        <v>742</v>
      </c>
      <c r="E217" s="125" t="s">
        <v>325</v>
      </c>
    </row>
    <row r="218" spans="1:5" x14ac:dyDescent="0.15">
      <c r="A218" s="125" t="s">
        <v>321</v>
      </c>
      <c r="B218" s="125" t="s">
        <v>784</v>
      </c>
      <c r="C218" s="125" t="s">
        <v>116</v>
      </c>
      <c r="D218" s="125" t="s">
        <v>742</v>
      </c>
      <c r="E218" s="125" t="s">
        <v>325</v>
      </c>
    </row>
    <row r="219" spans="1:5" x14ac:dyDescent="0.15">
      <c r="A219" s="125" t="s">
        <v>321</v>
      </c>
      <c r="B219" s="125" t="s">
        <v>426</v>
      </c>
      <c r="C219" s="125" t="s">
        <v>448</v>
      </c>
      <c r="D219" s="125" t="s">
        <v>399</v>
      </c>
      <c r="E219" s="125" t="s">
        <v>325</v>
      </c>
    </row>
    <row r="220" spans="1:5" x14ac:dyDescent="0.15">
      <c r="A220" s="125" t="s">
        <v>321</v>
      </c>
      <c r="B220" s="125" t="s">
        <v>510</v>
      </c>
      <c r="C220" s="125" t="s">
        <v>538</v>
      </c>
      <c r="D220" s="125" t="s">
        <v>399</v>
      </c>
      <c r="E220" s="125" t="s">
        <v>325</v>
      </c>
    </row>
    <row r="221" spans="1:5" x14ac:dyDescent="0.15">
      <c r="A221" s="125" t="s">
        <v>321</v>
      </c>
      <c r="B221" s="125" t="s">
        <v>117</v>
      </c>
      <c r="C221" s="125" t="s">
        <v>117</v>
      </c>
      <c r="D221" s="125" t="s">
        <v>467</v>
      </c>
      <c r="E221" s="125" t="s">
        <v>325</v>
      </c>
    </row>
    <row r="222" spans="1:5" x14ac:dyDescent="0.15">
      <c r="A222" s="125" t="s">
        <v>321</v>
      </c>
      <c r="B222" s="125" t="s">
        <v>510</v>
      </c>
      <c r="C222" s="125" t="s">
        <v>539</v>
      </c>
      <c r="D222" s="125" t="s">
        <v>399</v>
      </c>
      <c r="E222" s="125" t="s">
        <v>325</v>
      </c>
    </row>
    <row r="223" spans="1:5" x14ac:dyDescent="0.15">
      <c r="A223" s="125" t="s">
        <v>321</v>
      </c>
      <c r="B223" s="125" t="s">
        <v>397</v>
      </c>
      <c r="C223" s="125" t="s">
        <v>416</v>
      </c>
      <c r="D223" s="125" t="s">
        <v>399</v>
      </c>
      <c r="E223" s="125" t="s">
        <v>325</v>
      </c>
    </row>
    <row r="224" spans="1:5" x14ac:dyDescent="0.15">
      <c r="A224" s="125" t="s">
        <v>321</v>
      </c>
      <c r="B224" s="125" t="s">
        <v>322</v>
      </c>
      <c r="C224" s="125" t="s">
        <v>355</v>
      </c>
      <c r="D224" s="125" t="s">
        <v>324</v>
      </c>
      <c r="E224" s="125" t="s">
        <v>325</v>
      </c>
    </row>
    <row r="225" spans="1:5" x14ac:dyDescent="0.15">
      <c r="A225" s="125" t="s">
        <v>321</v>
      </c>
      <c r="B225" s="125" t="s">
        <v>510</v>
      </c>
      <c r="C225" s="125" t="s">
        <v>540</v>
      </c>
      <c r="D225" s="125" t="s">
        <v>399</v>
      </c>
      <c r="E225" s="125" t="s">
        <v>325</v>
      </c>
    </row>
    <row r="226" spans="1:5" x14ac:dyDescent="0.15">
      <c r="A226" s="125" t="s">
        <v>321</v>
      </c>
      <c r="B226" s="125" t="s">
        <v>510</v>
      </c>
      <c r="C226" s="125" t="s">
        <v>541</v>
      </c>
      <c r="D226" s="125" t="s">
        <v>399</v>
      </c>
      <c r="E226" s="125" t="s">
        <v>325</v>
      </c>
    </row>
    <row r="227" spans="1:5" x14ac:dyDescent="0.15">
      <c r="A227" s="125" t="s">
        <v>321</v>
      </c>
      <c r="B227" s="125" t="s">
        <v>322</v>
      </c>
      <c r="C227" s="125" t="s">
        <v>356</v>
      </c>
      <c r="D227" s="125" t="s">
        <v>324</v>
      </c>
      <c r="E227" s="125" t="s">
        <v>325</v>
      </c>
    </row>
    <row r="228" spans="1:5" x14ac:dyDescent="0.15">
      <c r="A228" s="125" t="s">
        <v>321</v>
      </c>
      <c r="B228" s="125" t="s">
        <v>426</v>
      </c>
      <c r="C228" s="125" t="s">
        <v>449</v>
      </c>
      <c r="D228" s="125" t="s">
        <v>399</v>
      </c>
      <c r="E228" s="125" t="s">
        <v>325</v>
      </c>
    </row>
    <row r="229" spans="1:5" x14ac:dyDescent="0.15">
      <c r="A229" s="125" t="s">
        <v>321</v>
      </c>
      <c r="B229" s="125" t="s">
        <v>397</v>
      </c>
      <c r="C229" s="125" t="s">
        <v>417</v>
      </c>
      <c r="D229" s="125" t="s">
        <v>399</v>
      </c>
      <c r="E229" s="125" t="s">
        <v>325</v>
      </c>
    </row>
    <row r="230" spans="1:5" x14ac:dyDescent="0.15">
      <c r="A230" s="125" t="s">
        <v>321</v>
      </c>
      <c r="B230" s="125" t="s">
        <v>322</v>
      </c>
      <c r="C230" s="125" t="s">
        <v>357</v>
      </c>
      <c r="D230" s="125" t="s">
        <v>324</v>
      </c>
      <c r="E230" s="125" t="s">
        <v>325</v>
      </c>
    </row>
    <row r="231" spans="1:5" x14ac:dyDescent="0.15">
      <c r="A231" s="125" t="s">
        <v>321</v>
      </c>
      <c r="B231" s="125" t="s">
        <v>510</v>
      </c>
      <c r="C231" s="125" t="s">
        <v>542</v>
      </c>
      <c r="D231" s="125" t="s">
        <v>399</v>
      </c>
      <c r="E231" s="125" t="s">
        <v>325</v>
      </c>
    </row>
    <row r="232" spans="1:5" x14ac:dyDescent="0.15">
      <c r="A232" s="125" t="s">
        <v>321</v>
      </c>
      <c r="B232" s="125" t="s">
        <v>510</v>
      </c>
      <c r="C232" s="125" t="s">
        <v>543</v>
      </c>
      <c r="D232" s="125" t="s">
        <v>399</v>
      </c>
      <c r="E232" s="125" t="s">
        <v>325</v>
      </c>
    </row>
    <row r="233" spans="1:5" x14ac:dyDescent="0.15">
      <c r="A233" s="125" t="s">
        <v>321</v>
      </c>
      <c r="B233" s="125" t="s">
        <v>322</v>
      </c>
      <c r="C233" s="125" t="s">
        <v>358</v>
      </c>
      <c r="D233" s="125" t="s">
        <v>324</v>
      </c>
      <c r="E233" s="125" t="s">
        <v>325</v>
      </c>
    </row>
    <row r="234" spans="1:5" x14ac:dyDescent="0.15">
      <c r="A234" s="125" t="s">
        <v>321</v>
      </c>
      <c r="B234" s="125" t="s">
        <v>322</v>
      </c>
      <c r="C234" s="125" t="s">
        <v>359</v>
      </c>
      <c r="D234" s="125" t="s">
        <v>324</v>
      </c>
      <c r="E234" s="125" t="s">
        <v>325</v>
      </c>
    </row>
    <row r="235" spans="1:5" x14ac:dyDescent="0.15">
      <c r="A235" s="125" t="s">
        <v>321</v>
      </c>
      <c r="B235" s="125" t="s">
        <v>971</v>
      </c>
      <c r="C235" s="125" t="s">
        <v>972</v>
      </c>
      <c r="D235" s="125" t="s">
        <v>324</v>
      </c>
      <c r="E235" s="125" t="s">
        <v>325</v>
      </c>
    </row>
    <row r="236" spans="1:5" x14ac:dyDescent="0.15">
      <c r="A236" s="125" t="s">
        <v>321</v>
      </c>
      <c r="B236" s="125" t="s">
        <v>459</v>
      </c>
      <c r="C236" s="125" t="s">
        <v>468</v>
      </c>
      <c r="D236" s="125" t="s">
        <v>399</v>
      </c>
      <c r="E236" s="125" t="s">
        <v>325</v>
      </c>
    </row>
    <row r="237" spans="1:5" x14ac:dyDescent="0.15">
      <c r="A237" s="125" t="s">
        <v>321</v>
      </c>
      <c r="B237" s="125" t="s">
        <v>322</v>
      </c>
      <c r="C237" s="125" t="s">
        <v>360</v>
      </c>
      <c r="D237" s="125" t="s">
        <v>324</v>
      </c>
      <c r="E237" s="125" t="s">
        <v>325</v>
      </c>
    </row>
    <row r="238" spans="1:5" x14ac:dyDescent="0.15">
      <c r="A238" s="125" t="s">
        <v>321</v>
      </c>
      <c r="B238" s="125" t="s">
        <v>459</v>
      </c>
      <c r="C238" s="125" t="s">
        <v>469</v>
      </c>
      <c r="D238" s="125" t="s">
        <v>399</v>
      </c>
      <c r="E238" s="125" t="s">
        <v>325</v>
      </c>
    </row>
    <row r="239" spans="1:5" x14ac:dyDescent="0.15">
      <c r="A239" s="125" t="s">
        <v>321</v>
      </c>
      <c r="B239" s="125" t="s">
        <v>382</v>
      </c>
      <c r="C239" s="125" t="s">
        <v>391</v>
      </c>
      <c r="D239" s="125" t="s">
        <v>324</v>
      </c>
      <c r="E239" s="125" t="s">
        <v>325</v>
      </c>
    </row>
    <row r="240" spans="1:5" x14ac:dyDescent="0.15">
      <c r="A240" s="125" t="s">
        <v>321</v>
      </c>
      <c r="B240" s="125" t="s">
        <v>322</v>
      </c>
      <c r="C240" s="125" t="s">
        <v>827</v>
      </c>
      <c r="D240" s="125" t="s">
        <v>742</v>
      </c>
      <c r="E240" s="125" t="s">
        <v>325</v>
      </c>
    </row>
    <row r="241" spans="1:5" x14ac:dyDescent="0.15">
      <c r="A241" s="125" t="s">
        <v>321</v>
      </c>
      <c r="B241" s="125" t="s">
        <v>491</v>
      </c>
      <c r="C241" s="125" t="s">
        <v>500</v>
      </c>
      <c r="D241" s="125" t="s">
        <v>399</v>
      </c>
      <c r="E241" s="125" t="s">
        <v>325</v>
      </c>
    </row>
    <row r="242" spans="1:5" x14ac:dyDescent="0.15">
      <c r="A242" s="125" t="s">
        <v>321</v>
      </c>
      <c r="B242" s="125" t="s">
        <v>699</v>
      </c>
      <c r="C242" s="125" t="s">
        <v>700</v>
      </c>
      <c r="D242" s="125" t="s">
        <v>324</v>
      </c>
      <c r="E242" s="125" t="s">
        <v>325</v>
      </c>
    </row>
    <row r="243" spans="1:5" x14ac:dyDescent="0.15">
      <c r="A243" s="125" t="s">
        <v>321</v>
      </c>
      <c r="B243" s="125" t="s">
        <v>426</v>
      </c>
      <c r="C243" s="125" t="s">
        <v>450</v>
      </c>
      <c r="D243" s="125" t="s">
        <v>399</v>
      </c>
      <c r="E243" s="125" t="s">
        <v>325</v>
      </c>
    </row>
    <row r="244" spans="1:5" x14ac:dyDescent="0.15">
      <c r="A244" s="125" t="s">
        <v>321</v>
      </c>
      <c r="B244" s="125" t="s">
        <v>491</v>
      </c>
      <c r="C244" s="126" t="s">
        <v>707</v>
      </c>
      <c r="D244" s="125" t="s">
        <v>467</v>
      </c>
      <c r="E244" s="125" t="s">
        <v>325</v>
      </c>
    </row>
    <row r="245" spans="1:5" x14ac:dyDescent="0.15">
      <c r="A245" s="125" t="s">
        <v>321</v>
      </c>
      <c r="B245" s="125" t="s">
        <v>382</v>
      </c>
      <c r="C245" s="125" t="s">
        <v>392</v>
      </c>
      <c r="D245" s="125" t="s">
        <v>324</v>
      </c>
      <c r="E245" s="125" t="s">
        <v>325</v>
      </c>
    </row>
    <row r="246" spans="1:5" x14ac:dyDescent="0.15">
      <c r="A246" s="125" t="s">
        <v>321</v>
      </c>
      <c r="B246" s="125" t="s">
        <v>426</v>
      </c>
      <c r="C246" s="125" t="s">
        <v>451</v>
      </c>
      <c r="D246" s="125" t="s">
        <v>399</v>
      </c>
      <c r="E246" s="125" t="s">
        <v>325</v>
      </c>
    </row>
    <row r="247" spans="1:5" x14ac:dyDescent="0.15">
      <c r="A247" s="125" t="s">
        <v>321</v>
      </c>
      <c r="B247" s="125" t="s">
        <v>510</v>
      </c>
      <c r="C247" s="125" t="s">
        <v>544</v>
      </c>
      <c r="D247" s="125" t="s">
        <v>399</v>
      </c>
      <c r="E247" s="125" t="s">
        <v>325</v>
      </c>
    </row>
    <row r="248" spans="1:5" x14ac:dyDescent="0.15">
      <c r="A248" s="125" t="s">
        <v>321</v>
      </c>
      <c r="B248" s="125" t="s">
        <v>322</v>
      </c>
      <c r="C248" s="125" t="s">
        <v>361</v>
      </c>
      <c r="D248" s="125" t="s">
        <v>324</v>
      </c>
      <c r="E248" s="125" t="s">
        <v>325</v>
      </c>
    </row>
    <row r="249" spans="1:5" x14ac:dyDescent="0.15">
      <c r="A249" s="125" t="s">
        <v>321</v>
      </c>
      <c r="B249" s="125" t="s">
        <v>510</v>
      </c>
      <c r="C249" s="125" t="s">
        <v>545</v>
      </c>
      <c r="D249" s="125" t="s">
        <v>399</v>
      </c>
      <c r="E249" s="125" t="s">
        <v>325</v>
      </c>
    </row>
    <row r="250" spans="1:5" x14ac:dyDescent="0.15">
      <c r="A250" s="125" t="s">
        <v>321</v>
      </c>
      <c r="B250" s="125" t="s">
        <v>322</v>
      </c>
      <c r="C250" s="125" t="s">
        <v>362</v>
      </c>
      <c r="D250" s="125" t="s">
        <v>324</v>
      </c>
      <c r="E250" s="125" t="s">
        <v>325</v>
      </c>
    </row>
    <row r="251" spans="1:5" x14ac:dyDescent="0.15">
      <c r="A251" s="125" t="s">
        <v>321</v>
      </c>
      <c r="B251" s="125" t="s">
        <v>322</v>
      </c>
      <c r="C251" s="125" t="s">
        <v>363</v>
      </c>
      <c r="D251" s="125" t="s">
        <v>324</v>
      </c>
      <c r="E251" s="125" t="s">
        <v>325</v>
      </c>
    </row>
    <row r="252" spans="1:5" x14ac:dyDescent="0.15">
      <c r="A252" s="125" t="s">
        <v>321</v>
      </c>
      <c r="B252" s="125" t="s">
        <v>322</v>
      </c>
      <c r="C252" s="125" t="s">
        <v>364</v>
      </c>
      <c r="D252" s="125" t="s">
        <v>324</v>
      </c>
      <c r="E252" s="125" t="s">
        <v>325</v>
      </c>
    </row>
    <row r="253" spans="1:5" x14ac:dyDescent="0.15">
      <c r="A253" s="125" t="s">
        <v>321</v>
      </c>
      <c r="B253" s="125" t="s">
        <v>322</v>
      </c>
      <c r="C253" s="125" t="s">
        <v>365</v>
      </c>
      <c r="D253" s="125" t="s">
        <v>324</v>
      </c>
      <c r="E253" s="125" t="s">
        <v>325</v>
      </c>
    </row>
    <row r="254" spans="1:5" x14ac:dyDescent="0.15">
      <c r="A254" s="125" t="s">
        <v>321</v>
      </c>
      <c r="B254" s="125" t="s">
        <v>117</v>
      </c>
      <c r="C254" s="125" t="s">
        <v>484</v>
      </c>
      <c r="D254" s="125" t="s">
        <v>399</v>
      </c>
      <c r="E254" s="125" t="s">
        <v>325</v>
      </c>
    </row>
    <row r="255" spans="1:5" x14ac:dyDescent="0.15">
      <c r="A255" s="125" t="s">
        <v>321</v>
      </c>
      <c r="B255" s="125" t="s">
        <v>397</v>
      </c>
      <c r="C255" s="125" t="s">
        <v>418</v>
      </c>
      <c r="D255" s="125" t="s">
        <v>399</v>
      </c>
      <c r="E255" s="125" t="s">
        <v>325</v>
      </c>
    </row>
    <row r="256" spans="1:5" x14ac:dyDescent="0.15">
      <c r="A256" s="125" t="s">
        <v>321</v>
      </c>
      <c r="B256" s="125" t="s">
        <v>117</v>
      </c>
      <c r="C256" s="125" t="s">
        <v>485</v>
      </c>
      <c r="D256" s="125" t="s">
        <v>399</v>
      </c>
      <c r="E256" s="125" t="s">
        <v>325</v>
      </c>
    </row>
    <row r="257" spans="1:5" x14ac:dyDescent="0.15">
      <c r="A257" s="125" t="s">
        <v>321</v>
      </c>
      <c r="B257" s="125" t="s">
        <v>397</v>
      </c>
      <c r="C257" s="125" t="s">
        <v>419</v>
      </c>
      <c r="D257" s="125" t="s">
        <v>399</v>
      </c>
      <c r="E257" s="125" t="s">
        <v>325</v>
      </c>
    </row>
    <row r="258" spans="1:5" x14ac:dyDescent="0.15">
      <c r="A258" s="125" t="s">
        <v>321</v>
      </c>
      <c r="B258" s="125" t="s">
        <v>510</v>
      </c>
      <c r="C258" s="125" t="s">
        <v>546</v>
      </c>
      <c r="D258" s="125" t="s">
        <v>399</v>
      </c>
      <c r="E258" s="125" t="s">
        <v>325</v>
      </c>
    </row>
    <row r="259" spans="1:5" x14ac:dyDescent="0.15">
      <c r="A259" s="125" t="s">
        <v>321</v>
      </c>
      <c r="B259" s="125" t="s">
        <v>510</v>
      </c>
      <c r="C259" s="125" t="s">
        <v>547</v>
      </c>
      <c r="D259" s="125" t="s">
        <v>399</v>
      </c>
      <c r="E259" s="125" t="s">
        <v>325</v>
      </c>
    </row>
    <row r="260" spans="1:5" x14ac:dyDescent="0.15">
      <c r="A260" s="125" t="s">
        <v>321</v>
      </c>
      <c r="B260" s="125" t="s">
        <v>397</v>
      </c>
      <c r="C260" s="125" t="s">
        <v>420</v>
      </c>
      <c r="D260" s="125" t="s">
        <v>399</v>
      </c>
      <c r="E260" s="125" t="s">
        <v>325</v>
      </c>
    </row>
    <row r="261" spans="1:5" x14ac:dyDescent="0.15">
      <c r="A261" s="125" t="s">
        <v>321</v>
      </c>
      <c r="B261" s="125" t="s">
        <v>459</v>
      </c>
      <c r="C261" s="125" t="s">
        <v>470</v>
      </c>
      <c r="D261" s="125" t="s">
        <v>399</v>
      </c>
      <c r="E261" s="125" t="s">
        <v>325</v>
      </c>
    </row>
    <row r="262" spans="1:5" x14ac:dyDescent="0.15">
      <c r="A262" s="125" t="s">
        <v>321</v>
      </c>
      <c r="B262" s="125" t="s">
        <v>382</v>
      </c>
      <c r="C262" s="125" t="s">
        <v>393</v>
      </c>
      <c r="D262" s="125" t="s">
        <v>324</v>
      </c>
      <c r="E262" s="125" t="s">
        <v>325</v>
      </c>
    </row>
    <row r="263" spans="1:5" x14ac:dyDescent="0.15">
      <c r="A263" s="125" t="s">
        <v>321</v>
      </c>
      <c r="B263" s="125" t="s">
        <v>322</v>
      </c>
      <c r="C263" s="125" t="s">
        <v>366</v>
      </c>
      <c r="D263" s="125" t="s">
        <v>324</v>
      </c>
      <c r="E263" s="125" t="s">
        <v>325</v>
      </c>
    </row>
    <row r="264" spans="1:5" x14ac:dyDescent="0.15">
      <c r="A264" s="125" t="s">
        <v>321</v>
      </c>
      <c r="B264" s="125" t="s">
        <v>397</v>
      </c>
      <c r="C264" s="125" t="s">
        <v>421</v>
      </c>
      <c r="D264" s="125" t="s">
        <v>399</v>
      </c>
      <c r="E264" s="125" t="s">
        <v>325</v>
      </c>
    </row>
    <row r="265" spans="1:5" x14ac:dyDescent="0.15">
      <c r="A265" s="125" t="s">
        <v>321</v>
      </c>
      <c r="B265" s="125" t="s">
        <v>703</v>
      </c>
      <c r="C265" s="125" t="s">
        <v>705</v>
      </c>
      <c r="D265" s="125" t="s">
        <v>324</v>
      </c>
      <c r="E265" s="125" t="s">
        <v>325</v>
      </c>
    </row>
    <row r="266" spans="1:5" x14ac:dyDescent="0.15">
      <c r="A266" s="125" t="s">
        <v>321</v>
      </c>
      <c r="B266" s="125" t="s">
        <v>322</v>
      </c>
      <c r="C266" s="125" t="s">
        <v>367</v>
      </c>
      <c r="D266" s="125" t="s">
        <v>324</v>
      </c>
      <c r="E266" s="125" t="s">
        <v>325</v>
      </c>
    </row>
    <row r="267" spans="1:5" x14ac:dyDescent="0.15">
      <c r="A267" s="125" t="s">
        <v>321</v>
      </c>
      <c r="B267" s="125" t="s">
        <v>397</v>
      </c>
      <c r="C267" s="125" t="s">
        <v>422</v>
      </c>
      <c r="D267" s="125" t="s">
        <v>399</v>
      </c>
      <c r="E267" s="125" t="s">
        <v>608</v>
      </c>
    </row>
    <row r="268" spans="1:5" x14ac:dyDescent="0.15">
      <c r="A268" s="125" t="s">
        <v>321</v>
      </c>
      <c r="B268" s="125" t="s">
        <v>491</v>
      </c>
      <c r="C268" s="125" t="s">
        <v>501</v>
      </c>
      <c r="D268" s="125" t="s">
        <v>399</v>
      </c>
      <c r="E268" s="125" t="s">
        <v>608</v>
      </c>
    </row>
    <row r="269" spans="1:5" x14ac:dyDescent="0.15">
      <c r="A269" s="125" t="s">
        <v>321</v>
      </c>
      <c r="B269" s="125" t="s">
        <v>510</v>
      </c>
      <c r="C269" s="125" t="s">
        <v>548</v>
      </c>
      <c r="D269" s="125" t="s">
        <v>399</v>
      </c>
      <c r="E269" s="125" t="s">
        <v>608</v>
      </c>
    </row>
    <row r="270" spans="1:5" x14ac:dyDescent="0.15">
      <c r="A270" s="125" t="s">
        <v>321</v>
      </c>
      <c r="B270" s="125" t="s">
        <v>426</v>
      </c>
      <c r="C270" s="125" t="s">
        <v>452</v>
      </c>
      <c r="D270" s="125" t="s">
        <v>399</v>
      </c>
      <c r="E270" s="125" t="s">
        <v>608</v>
      </c>
    </row>
    <row r="271" spans="1:5" x14ac:dyDescent="0.15">
      <c r="A271" s="125" t="s">
        <v>321</v>
      </c>
      <c r="B271" s="125" t="s">
        <v>117</v>
      </c>
      <c r="C271" s="125" t="s">
        <v>486</v>
      </c>
      <c r="D271" s="125" t="s">
        <v>399</v>
      </c>
      <c r="E271" s="125" t="s">
        <v>608</v>
      </c>
    </row>
    <row r="272" spans="1:5" x14ac:dyDescent="0.15">
      <c r="A272" s="125" t="s">
        <v>321</v>
      </c>
      <c r="B272" s="125" t="s">
        <v>510</v>
      </c>
      <c r="C272" s="125" t="s">
        <v>549</v>
      </c>
      <c r="D272" s="125" t="s">
        <v>399</v>
      </c>
      <c r="E272" s="125" t="s">
        <v>608</v>
      </c>
    </row>
    <row r="273" spans="1:5" x14ac:dyDescent="0.15">
      <c r="A273" s="125" t="s">
        <v>321</v>
      </c>
      <c r="B273" s="125" t="s">
        <v>426</v>
      </c>
      <c r="C273" s="125" t="s">
        <v>453</v>
      </c>
      <c r="D273" s="125" t="s">
        <v>399</v>
      </c>
      <c r="E273" s="125" t="s">
        <v>608</v>
      </c>
    </row>
    <row r="274" spans="1:5" x14ac:dyDescent="0.15">
      <c r="A274" s="125" t="s">
        <v>321</v>
      </c>
      <c r="B274" s="125" t="s">
        <v>510</v>
      </c>
      <c r="C274" s="125" t="s">
        <v>550</v>
      </c>
      <c r="D274" s="125" t="s">
        <v>399</v>
      </c>
      <c r="E274" s="125" t="s">
        <v>608</v>
      </c>
    </row>
    <row r="275" spans="1:5" x14ac:dyDescent="0.15">
      <c r="A275" s="125" t="s">
        <v>321</v>
      </c>
      <c r="B275" s="125" t="s">
        <v>382</v>
      </c>
      <c r="C275" s="125" t="s">
        <v>118</v>
      </c>
      <c r="D275" s="125" t="s">
        <v>467</v>
      </c>
      <c r="E275" s="125" t="s">
        <v>608</v>
      </c>
    </row>
    <row r="276" spans="1:5" x14ac:dyDescent="0.15">
      <c r="A276" s="125" t="s">
        <v>321</v>
      </c>
      <c r="B276" s="125" t="s">
        <v>322</v>
      </c>
      <c r="C276" s="125" t="s">
        <v>828</v>
      </c>
      <c r="D276" s="125" t="s">
        <v>742</v>
      </c>
      <c r="E276" s="125" t="s">
        <v>608</v>
      </c>
    </row>
    <row r="277" spans="1:5" x14ac:dyDescent="0.15">
      <c r="A277" s="125" t="s">
        <v>321</v>
      </c>
      <c r="B277" s="125" t="s">
        <v>491</v>
      </c>
      <c r="C277" s="125" t="s">
        <v>502</v>
      </c>
      <c r="D277" s="125" t="s">
        <v>399</v>
      </c>
      <c r="E277" s="125" t="s">
        <v>608</v>
      </c>
    </row>
    <row r="278" spans="1:5" x14ac:dyDescent="0.15">
      <c r="A278" s="125" t="s">
        <v>321</v>
      </c>
      <c r="B278" s="125" t="s">
        <v>510</v>
      </c>
      <c r="C278" s="125" t="s">
        <v>551</v>
      </c>
      <c r="D278" s="125" t="s">
        <v>399</v>
      </c>
      <c r="E278" s="125" t="s">
        <v>608</v>
      </c>
    </row>
    <row r="279" spans="1:5" x14ac:dyDescent="0.15">
      <c r="A279" s="125" t="s">
        <v>321</v>
      </c>
      <c r="B279" s="125" t="s">
        <v>117</v>
      </c>
      <c r="C279" s="125" t="s">
        <v>487</v>
      </c>
      <c r="D279" s="125" t="s">
        <v>399</v>
      </c>
      <c r="E279" s="125" t="s">
        <v>608</v>
      </c>
    </row>
    <row r="280" spans="1:5" x14ac:dyDescent="0.15">
      <c r="A280" s="125" t="s">
        <v>321</v>
      </c>
      <c r="B280" s="125" t="s">
        <v>459</v>
      </c>
      <c r="C280" s="125" t="s">
        <v>471</v>
      </c>
      <c r="D280" s="125" t="s">
        <v>399</v>
      </c>
      <c r="E280" s="125" t="s">
        <v>608</v>
      </c>
    </row>
    <row r="281" spans="1:5" x14ac:dyDescent="0.15">
      <c r="A281" s="125" t="s">
        <v>321</v>
      </c>
      <c r="B281" s="125" t="s">
        <v>322</v>
      </c>
      <c r="C281" s="125" t="s">
        <v>368</v>
      </c>
      <c r="D281" s="125" t="s">
        <v>324</v>
      </c>
      <c r="E281" s="125" t="s">
        <v>608</v>
      </c>
    </row>
    <row r="282" spans="1:5" x14ac:dyDescent="0.15">
      <c r="A282" s="125" t="s">
        <v>321</v>
      </c>
      <c r="B282" s="125" t="s">
        <v>510</v>
      </c>
      <c r="C282" s="125" t="s">
        <v>552</v>
      </c>
      <c r="D282" s="125" t="s">
        <v>399</v>
      </c>
      <c r="E282" s="125" t="s">
        <v>608</v>
      </c>
    </row>
    <row r="283" spans="1:5" x14ac:dyDescent="0.15">
      <c r="A283" s="125" t="s">
        <v>321</v>
      </c>
      <c r="B283" s="125" t="s">
        <v>491</v>
      </c>
      <c r="C283" s="125" t="s">
        <v>503</v>
      </c>
      <c r="D283" s="125" t="s">
        <v>399</v>
      </c>
      <c r="E283" s="125" t="s">
        <v>608</v>
      </c>
    </row>
    <row r="284" spans="1:5" x14ac:dyDescent="0.15">
      <c r="A284" s="125" t="s">
        <v>321</v>
      </c>
      <c r="B284" s="125" t="s">
        <v>510</v>
      </c>
      <c r="C284" s="125" t="s">
        <v>553</v>
      </c>
      <c r="D284" s="125" t="s">
        <v>399</v>
      </c>
      <c r="E284" s="125" t="s">
        <v>608</v>
      </c>
    </row>
    <row r="285" spans="1:5" x14ac:dyDescent="0.15">
      <c r="A285" s="125" t="s">
        <v>321</v>
      </c>
      <c r="B285" s="125" t="s">
        <v>491</v>
      </c>
      <c r="C285" s="125" t="s">
        <v>504</v>
      </c>
      <c r="D285" s="125" t="s">
        <v>399</v>
      </c>
      <c r="E285" s="125" t="s">
        <v>608</v>
      </c>
    </row>
    <row r="286" spans="1:5" x14ac:dyDescent="0.15">
      <c r="A286" s="125" t="s">
        <v>321</v>
      </c>
      <c r="B286" s="125" t="s">
        <v>459</v>
      </c>
      <c r="C286" s="125" t="s">
        <v>472</v>
      </c>
      <c r="D286" s="125" t="s">
        <v>399</v>
      </c>
      <c r="E286" s="125" t="s">
        <v>608</v>
      </c>
    </row>
    <row r="287" spans="1:5" x14ac:dyDescent="0.15">
      <c r="A287" s="125" t="s">
        <v>321</v>
      </c>
      <c r="B287" s="125" t="s">
        <v>117</v>
      </c>
      <c r="C287" s="125" t="s">
        <v>488</v>
      </c>
      <c r="D287" s="125" t="s">
        <v>399</v>
      </c>
      <c r="E287" s="125" t="s">
        <v>608</v>
      </c>
    </row>
    <row r="288" spans="1:5" x14ac:dyDescent="0.15">
      <c r="A288" s="125" t="s">
        <v>321</v>
      </c>
      <c r="B288" s="125" t="s">
        <v>510</v>
      </c>
      <c r="C288" s="125" t="s">
        <v>554</v>
      </c>
      <c r="D288" s="125" t="s">
        <v>399</v>
      </c>
      <c r="E288" s="125" t="s">
        <v>608</v>
      </c>
    </row>
    <row r="289" spans="1:5" x14ac:dyDescent="0.15">
      <c r="A289" s="125" t="s">
        <v>321</v>
      </c>
      <c r="B289" s="125" t="s">
        <v>322</v>
      </c>
      <c r="C289" s="125" t="s">
        <v>369</v>
      </c>
      <c r="D289" s="125" t="s">
        <v>324</v>
      </c>
      <c r="E289" s="125" t="s">
        <v>325</v>
      </c>
    </row>
    <row r="290" spans="1:5" x14ac:dyDescent="0.15">
      <c r="A290" s="125" t="s">
        <v>321</v>
      </c>
      <c r="B290" s="125" t="s">
        <v>322</v>
      </c>
      <c r="C290" s="125" t="s">
        <v>829</v>
      </c>
      <c r="D290" s="125" t="s">
        <v>742</v>
      </c>
      <c r="E290" s="125" t="s">
        <v>608</v>
      </c>
    </row>
    <row r="291" spans="1:5" x14ac:dyDescent="0.15">
      <c r="A291" s="125" t="s">
        <v>321</v>
      </c>
      <c r="B291" s="125" t="s">
        <v>701</v>
      </c>
      <c r="C291" s="125" t="s">
        <v>702</v>
      </c>
      <c r="D291" s="125" t="s">
        <v>324</v>
      </c>
      <c r="E291" s="125" t="s">
        <v>608</v>
      </c>
    </row>
    <row r="292" spans="1:5" x14ac:dyDescent="0.15">
      <c r="A292" s="125" t="s">
        <v>321</v>
      </c>
      <c r="B292" s="125" t="s">
        <v>322</v>
      </c>
      <c r="C292" s="125" t="s">
        <v>370</v>
      </c>
      <c r="D292" s="125" t="s">
        <v>324</v>
      </c>
      <c r="E292" s="125" t="s">
        <v>608</v>
      </c>
    </row>
    <row r="293" spans="1:5" x14ac:dyDescent="0.15">
      <c r="A293" s="125" t="s">
        <v>321</v>
      </c>
      <c r="B293" s="125" t="s">
        <v>397</v>
      </c>
      <c r="C293" s="125" t="s">
        <v>423</v>
      </c>
      <c r="D293" s="125" t="s">
        <v>399</v>
      </c>
      <c r="E293" s="125" t="s">
        <v>608</v>
      </c>
    </row>
    <row r="294" spans="1:5" x14ac:dyDescent="0.15">
      <c r="A294" s="125" t="s">
        <v>321</v>
      </c>
      <c r="B294" s="125" t="s">
        <v>703</v>
      </c>
      <c r="C294" s="125" t="s">
        <v>706</v>
      </c>
      <c r="D294" s="125" t="s">
        <v>324</v>
      </c>
      <c r="E294" s="125" t="s">
        <v>608</v>
      </c>
    </row>
    <row r="295" spans="1:5" x14ac:dyDescent="0.15">
      <c r="A295" s="125" t="s">
        <v>321</v>
      </c>
      <c r="B295" s="125" t="s">
        <v>322</v>
      </c>
      <c r="C295" s="125" t="s">
        <v>371</v>
      </c>
      <c r="D295" s="125" t="s">
        <v>324</v>
      </c>
      <c r="E295" s="125" t="s">
        <v>608</v>
      </c>
    </row>
    <row r="296" spans="1:5" x14ac:dyDescent="0.15">
      <c r="A296" s="125" t="s">
        <v>321</v>
      </c>
      <c r="B296" s="125" t="s">
        <v>322</v>
      </c>
      <c r="C296" s="125" t="s">
        <v>830</v>
      </c>
      <c r="D296" s="125" t="s">
        <v>742</v>
      </c>
      <c r="E296" s="125" t="s">
        <v>608</v>
      </c>
    </row>
    <row r="297" spans="1:5" x14ac:dyDescent="0.15">
      <c r="A297" s="125" t="s">
        <v>321</v>
      </c>
      <c r="B297" s="125" t="s">
        <v>491</v>
      </c>
      <c r="C297" s="125" t="s">
        <v>505</v>
      </c>
      <c r="D297" s="125" t="s">
        <v>399</v>
      </c>
      <c r="E297" s="125" t="s">
        <v>608</v>
      </c>
    </row>
    <row r="298" spans="1:5" x14ac:dyDescent="0.15">
      <c r="A298" s="125" t="s">
        <v>321</v>
      </c>
      <c r="B298" s="125" t="s">
        <v>322</v>
      </c>
      <c r="C298" s="125" t="s">
        <v>831</v>
      </c>
      <c r="D298" s="125" t="s">
        <v>742</v>
      </c>
      <c r="E298" s="125" t="s">
        <v>325</v>
      </c>
    </row>
    <row r="299" spans="1:5" x14ac:dyDescent="0.15">
      <c r="A299" s="125" t="s">
        <v>321</v>
      </c>
      <c r="B299" s="125" t="s">
        <v>491</v>
      </c>
      <c r="C299" s="125" t="s">
        <v>506</v>
      </c>
      <c r="D299" s="125" t="s">
        <v>399</v>
      </c>
      <c r="E299" s="125" t="s">
        <v>608</v>
      </c>
    </row>
    <row r="300" spans="1:5" x14ac:dyDescent="0.15">
      <c r="A300" s="125" t="s">
        <v>321</v>
      </c>
      <c r="B300" s="125" t="s">
        <v>426</v>
      </c>
      <c r="C300" s="125" t="s">
        <v>454</v>
      </c>
      <c r="D300" s="125" t="s">
        <v>399</v>
      </c>
      <c r="E300" s="125" t="s">
        <v>325</v>
      </c>
    </row>
    <row r="301" spans="1:5" x14ac:dyDescent="0.15">
      <c r="A301" s="125" t="s">
        <v>321</v>
      </c>
      <c r="B301" s="125" t="s">
        <v>510</v>
      </c>
      <c r="C301" s="125" t="s">
        <v>555</v>
      </c>
      <c r="D301" s="125" t="s">
        <v>399</v>
      </c>
      <c r="E301" s="125" t="s">
        <v>608</v>
      </c>
    </row>
    <row r="302" spans="1:5" x14ac:dyDescent="0.15">
      <c r="A302" s="125" t="s">
        <v>321</v>
      </c>
      <c r="B302" s="125" t="s">
        <v>322</v>
      </c>
      <c r="C302" s="125" t="s">
        <v>372</v>
      </c>
      <c r="D302" s="125" t="s">
        <v>324</v>
      </c>
      <c r="E302" s="125" t="s">
        <v>608</v>
      </c>
    </row>
    <row r="303" spans="1:5" x14ac:dyDescent="0.15">
      <c r="A303" s="125" t="s">
        <v>321</v>
      </c>
      <c r="B303" s="125" t="s">
        <v>322</v>
      </c>
      <c r="C303" s="125" t="s">
        <v>373</v>
      </c>
      <c r="D303" s="125" t="s">
        <v>324</v>
      </c>
      <c r="E303" s="125" t="s">
        <v>608</v>
      </c>
    </row>
    <row r="304" spans="1:5" x14ac:dyDescent="0.15">
      <c r="A304" s="125" t="s">
        <v>321</v>
      </c>
      <c r="B304" s="125" t="s">
        <v>426</v>
      </c>
      <c r="C304" s="125" t="s">
        <v>455</v>
      </c>
      <c r="D304" s="125" t="s">
        <v>399</v>
      </c>
      <c r="E304" s="125" t="s">
        <v>325</v>
      </c>
    </row>
    <row r="305" spans="1:5" x14ac:dyDescent="0.15">
      <c r="A305" s="125" t="s">
        <v>321</v>
      </c>
      <c r="B305" s="125" t="s">
        <v>426</v>
      </c>
      <c r="C305" s="125" t="s">
        <v>302</v>
      </c>
      <c r="D305" s="125" t="s">
        <v>742</v>
      </c>
      <c r="E305" s="125" t="s">
        <v>608</v>
      </c>
    </row>
    <row r="306" spans="1:5" x14ac:dyDescent="0.15">
      <c r="A306" s="125" t="s">
        <v>321</v>
      </c>
      <c r="B306" s="125" t="s">
        <v>322</v>
      </c>
      <c r="C306" s="125" t="s">
        <v>374</v>
      </c>
      <c r="D306" s="125" t="s">
        <v>324</v>
      </c>
      <c r="E306" s="125" t="s">
        <v>608</v>
      </c>
    </row>
    <row r="307" spans="1:5" x14ac:dyDescent="0.15">
      <c r="A307" s="125" t="s">
        <v>321</v>
      </c>
      <c r="B307" s="125" t="s">
        <v>322</v>
      </c>
      <c r="C307" s="125" t="s">
        <v>375</v>
      </c>
      <c r="D307" s="125" t="s">
        <v>324</v>
      </c>
      <c r="E307" s="125" t="s">
        <v>608</v>
      </c>
    </row>
    <row r="308" spans="1:5" x14ac:dyDescent="0.15">
      <c r="A308" s="125" t="s">
        <v>321</v>
      </c>
      <c r="B308" s="125" t="s">
        <v>491</v>
      </c>
      <c r="C308" s="125" t="s">
        <v>507</v>
      </c>
      <c r="D308" s="125" t="s">
        <v>399</v>
      </c>
      <c r="E308" s="125" t="s">
        <v>608</v>
      </c>
    </row>
    <row r="309" spans="1:5" x14ac:dyDescent="0.15">
      <c r="A309" s="125" t="s">
        <v>321</v>
      </c>
      <c r="B309" s="125" t="s">
        <v>117</v>
      </c>
      <c r="C309" s="125" t="s">
        <v>489</v>
      </c>
      <c r="D309" s="125" t="s">
        <v>399</v>
      </c>
      <c r="E309" s="125" t="s">
        <v>608</v>
      </c>
    </row>
    <row r="310" spans="1:5" x14ac:dyDescent="0.15">
      <c r="A310" s="125" t="s">
        <v>321</v>
      </c>
      <c r="B310" s="125" t="s">
        <v>426</v>
      </c>
      <c r="C310" s="125" t="s">
        <v>456</v>
      </c>
      <c r="D310" s="125" t="s">
        <v>399</v>
      </c>
      <c r="E310" s="125" t="s">
        <v>608</v>
      </c>
    </row>
    <row r="311" spans="1:5" x14ac:dyDescent="0.15">
      <c r="A311" s="125" t="s">
        <v>321</v>
      </c>
      <c r="B311" s="125" t="s">
        <v>322</v>
      </c>
      <c r="C311" s="125" t="s">
        <v>376</v>
      </c>
      <c r="D311" s="125" t="s">
        <v>324</v>
      </c>
      <c r="E311" s="125" t="s">
        <v>608</v>
      </c>
    </row>
    <row r="312" spans="1:5" x14ac:dyDescent="0.15">
      <c r="A312" s="125" t="s">
        <v>321</v>
      </c>
      <c r="B312" s="125" t="s">
        <v>382</v>
      </c>
      <c r="C312" s="125" t="s">
        <v>394</v>
      </c>
      <c r="D312" s="125" t="s">
        <v>324</v>
      </c>
      <c r="E312" s="125" t="s">
        <v>608</v>
      </c>
    </row>
    <row r="313" spans="1:5" x14ac:dyDescent="0.15">
      <c r="A313" s="125" t="s">
        <v>321</v>
      </c>
      <c r="B313" s="125" t="s">
        <v>397</v>
      </c>
      <c r="C313" s="125" t="s">
        <v>1040</v>
      </c>
      <c r="D313" s="125" t="s">
        <v>399</v>
      </c>
      <c r="E313" s="125" t="s">
        <v>608</v>
      </c>
    </row>
    <row r="314" spans="1:5" x14ac:dyDescent="0.15">
      <c r="A314" s="125" t="s">
        <v>321</v>
      </c>
      <c r="B314" s="125" t="s">
        <v>382</v>
      </c>
      <c r="C314" s="125" t="s">
        <v>1040</v>
      </c>
      <c r="D314" s="125" t="s">
        <v>742</v>
      </c>
      <c r="E314" s="125" t="s">
        <v>608</v>
      </c>
    </row>
    <row r="315" spans="1:5" x14ac:dyDescent="0.15">
      <c r="A315" s="125" t="s">
        <v>321</v>
      </c>
      <c r="B315" s="125" t="s">
        <v>426</v>
      </c>
      <c r="C315" s="125" t="s">
        <v>457</v>
      </c>
      <c r="D315" s="125" t="s">
        <v>399</v>
      </c>
      <c r="E315" s="125" t="s">
        <v>608</v>
      </c>
    </row>
    <row r="316" spans="1:5" x14ac:dyDescent="0.15">
      <c r="A316" s="125" t="s">
        <v>321</v>
      </c>
      <c r="B316" s="125" t="s">
        <v>510</v>
      </c>
      <c r="C316" s="125" t="s">
        <v>556</v>
      </c>
      <c r="D316" s="125" t="s">
        <v>399</v>
      </c>
      <c r="E316" s="125" t="s">
        <v>608</v>
      </c>
    </row>
    <row r="317" spans="1:5" x14ac:dyDescent="0.15">
      <c r="A317" s="125" t="s">
        <v>321</v>
      </c>
      <c r="B317" s="125" t="s">
        <v>382</v>
      </c>
      <c r="C317" s="125" t="s">
        <v>395</v>
      </c>
      <c r="D317" s="125" t="s">
        <v>324</v>
      </c>
      <c r="E317" s="125" t="s">
        <v>608</v>
      </c>
    </row>
    <row r="318" spans="1:5" x14ac:dyDescent="0.15">
      <c r="A318" s="125" t="s">
        <v>321</v>
      </c>
      <c r="B318" s="125" t="s">
        <v>510</v>
      </c>
      <c r="C318" s="125" t="s">
        <v>557</v>
      </c>
      <c r="D318" s="125" t="s">
        <v>399</v>
      </c>
      <c r="E318" s="125" t="s">
        <v>608</v>
      </c>
    </row>
    <row r="319" spans="1:5" x14ac:dyDescent="0.15">
      <c r="A319" s="125" t="s">
        <v>321</v>
      </c>
      <c r="B319" s="125" t="s">
        <v>510</v>
      </c>
      <c r="C319" s="125" t="s">
        <v>558</v>
      </c>
      <c r="D319" s="125" t="s">
        <v>399</v>
      </c>
      <c r="E319" s="125" t="s">
        <v>608</v>
      </c>
    </row>
    <row r="320" spans="1:5" x14ac:dyDescent="0.15">
      <c r="A320" s="125" t="s">
        <v>321</v>
      </c>
      <c r="B320" s="125" t="s">
        <v>510</v>
      </c>
      <c r="C320" s="125" t="s">
        <v>559</v>
      </c>
      <c r="D320" s="125" t="s">
        <v>399</v>
      </c>
      <c r="E320" s="125" t="s">
        <v>608</v>
      </c>
    </row>
    <row r="321" spans="1:5" x14ac:dyDescent="0.15">
      <c r="A321" s="125" t="s">
        <v>321</v>
      </c>
      <c r="B321" s="125" t="s">
        <v>397</v>
      </c>
      <c r="C321" s="125" t="s">
        <v>424</v>
      </c>
      <c r="D321" s="125" t="s">
        <v>399</v>
      </c>
      <c r="E321" s="125" t="s">
        <v>608</v>
      </c>
    </row>
    <row r="322" spans="1:5" x14ac:dyDescent="0.15">
      <c r="A322" s="125" t="s">
        <v>321</v>
      </c>
      <c r="B322" s="125" t="s">
        <v>322</v>
      </c>
      <c r="C322" s="125" t="s">
        <v>377</v>
      </c>
      <c r="D322" s="125" t="s">
        <v>324</v>
      </c>
      <c r="E322" s="125" t="s">
        <v>608</v>
      </c>
    </row>
    <row r="323" spans="1:5" x14ac:dyDescent="0.15">
      <c r="A323" s="125" t="s">
        <v>321</v>
      </c>
      <c r="B323" s="125" t="s">
        <v>397</v>
      </c>
      <c r="C323" s="125" t="s">
        <v>425</v>
      </c>
      <c r="D323" s="125" t="s">
        <v>399</v>
      </c>
      <c r="E323" s="125" t="s">
        <v>608</v>
      </c>
    </row>
    <row r="324" spans="1:5" x14ac:dyDescent="0.15">
      <c r="A324" s="125" t="s">
        <v>321</v>
      </c>
      <c r="B324" s="125" t="s">
        <v>491</v>
      </c>
      <c r="C324" s="125" t="s">
        <v>835</v>
      </c>
      <c r="D324" s="125" t="s">
        <v>742</v>
      </c>
      <c r="E324" s="125" t="s">
        <v>608</v>
      </c>
    </row>
    <row r="325" spans="1:5" x14ac:dyDescent="0.15">
      <c r="A325" s="125" t="s">
        <v>321</v>
      </c>
      <c r="B325" s="125" t="s">
        <v>322</v>
      </c>
      <c r="C325" s="125" t="s">
        <v>378</v>
      </c>
      <c r="D325" s="125" t="s">
        <v>324</v>
      </c>
      <c r="E325" s="125" t="s">
        <v>608</v>
      </c>
    </row>
    <row r="326" spans="1:5" x14ac:dyDescent="0.15">
      <c r="A326" s="125" t="s">
        <v>321</v>
      </c>
      <c r="B326" s="125" t="s">
        <v>322</v>
      </c>
      <c r="C326" s="125" t="s">
        <v>379</v>
      </c>
      <c r="D326" s="125" t="s">
        <v>324</v>
      </c>
      <c r="E326" s="125" t="s">
        <v>608</v>
      </c>
    </row>
    <row r="327" spans="1:5" x14ac:dyDescent="0.15">
      <c r="A327" s="125" t="s">
        <v>321</v>
      </c>
      <c r="B327" s="125" t="s">
        <v>426</v>
      </c>
      <c r="C327" s="125" t="s">
        <v>458</v>
      </c>
      <c r="D327" s="125" t="s">
        <v>399</v>
      </c>
      <c r="E327" s="125" t="s">
        <v>608</v>
      </c>
    </row>
    <row r="328" spans="1:5" x14ac:dyDescent="0.15">
      <c r="A328" s="125" t="s">
        <v>321</v>
      </c>
      <c r="B328" s="125" t="s">
        <v>382</v>
      </c>
      <c r="C328" s="125" t="s">
        <v>396</v>
      </c>
      <c r="D328" s="125" t="s">
        <v>324</v>
      </c>
      <c r="E328" s="125" t="s">
        <v>608</v>
      </c>
    </row>
    <row r="329" spans="1:5" x14ac:dyDescent="0.15">
      <c r="A329" s="125" t="s">
        <v>321</v>
      </c>
      <c r="B329" s="125" t="s">
        <v>491</v>
      </c>
      <c r="C329" s="125" t="s">
        <v>508</v>
      </c>
      <c r="D329" s="125" t="s">
        <v>399</v>
      </c>
      <c r="E329" s="125" t="s">
        <v>608</v>
      </c>
    </row>
    <row r="330" spans="1:5" x14ac:dyDescent="0.15">
      <c r="A330" s="125" t="s">
        <v>321</v>
      </c>
      <c r="B330" s="125" t="s">
        <v>322</v>
      </c>
      <c r="C330" s="125" t="s">
        <v>380</v>
      </c>
      <c r="D330" s="125" t="s">
        <v>324</v>
      </c>
      <c r="E330" s="125" t="s">
        <v>608</v>
      </c>
    </row>
    <row r="331" spans="1:5" x14ac:dyDescent="0.15">
      <c r="A331" s="125" t="s">
        <v>321</v>
      </c>
      <c r="B331" s="125" t="s">
        <v>491</v>
      </c>
      <c r="C331" s="125" t="s">
        <v>509</v>
      </c>
      <c r="D331" s="125" t="s">
        <v>399</v>
      </c>
      <c r="E331" s="125" t="s">
        <v>608</v>
      </c>
    </row>
    <row r="332" spans="1:5" x14ac:dyDescent="0.15">
      <c r="A332" s="125" t="s">
        <v>321</v>
      </c>
      <c r="B332" s="125" t="s">
        <v>322</v>
      </c>
      <c r="C332" s="125" t="s">
        <v>381</v>
      </c>
      <c r="D332" s="125" t="s">
        <v>324</v>
      </c>
      <c r="E332" s="125" t="s">
        <v>325</v>
      </c>
    </row>
    <row r="333" spans="1:5" x14ac:dyDescent="0.15">
      <c r="A333" s="125" t="s">
        <v>321</v>
      </c>
      <c r="B333" s="125" t="s">
        <v>117</v>
      </c>
      <c r="C333" s="125" t="s">
        <v>490</v>
      </c>
      <c r="D333" s="125" t="s">
        <v>399</v>
      </c>
      <c r="E333" s="125" t="s">
        <v>325</v>
      </c>
    </row>
    <row r="334" spans="1:5" x14ac:dyDescent="0.15">
      <c r="A334" s="125" t="s">
        <v>321</v>
      </c>
      <c r="B334" s="125" t="s">
        <v>117</v>
      </c>
      <c r="C334" s="125" t="s">
        <v>788</v>
      </c>
      <c r="D334" s="125" t="s">
        <v>742</v>
      </c>
      <c r="E334" s="125" t="s">
        <v>325</v>
      </c>
    </row>
    <row r="335" spans="1:5" x14ac:dyDescent="0.15">
      <c r="A335" s="125" t="s">
        <v>321</v>
      </c>
      <c r="B335" s="125" t="s">
        <v>510</v>
      </c>
      <c r="C335" s="125" t="s">
        <v>119</v>
      </c>
      <c r="D335" s="125" t="s">
        <v>467</v>
      </c>
      <c r="E335" s="125" t="s">
        <v>325</v>
      </c>
    </row>
    <row r="336" spans="1:5" x14ac:dyDescent="0.15">
      <c r="A336" s="125" t="s">
        <v>151</v>
      </c>
      <c r="B336" s="125" t="s">
        <v>560</v>
      </c>
      <c r="C336" s="125" t="s">
        <v>150</v>
      </c>
      <c r="D336" s="125" t="s">
        <v>467</v>
      </c>
      <c r="E336" s="125" t="s">
        <v>608</v>
      </c>
    </row>
    <row r="337" spans="1:5" x14ac:dyDescent="0.15">
      <c r="A337" s="125" t="s">
        <v>151</v>
      </c>
      <c r="B337" s="125" t="s">
        <v>151</v>
      </c>
      <c r="C337" s="125" t="s">
        <v>167</v>
      </c>
      <c r="D337" s="125" t="s">
        <v>742</v>
      </c>
      <c r="E337" s="125" t="s">
        <v>608</v>
      </c>
    </row>
    <row r="338" spans="1:5" x14ac:dyDescent="0.15">
      <c r="A338" s="125" t="s">
        <v>151</v>
      </c>
      <c r="B338" s="125" t="s">
        <v>151</v>
      </c>
      <c r="C338" s="125" t="s">
        <v>151</v>
      </c>
      <c r="D338" s="125" t="s">
        <v>467</v>
      </c>
      <c r="E338" s="125" t="s">
        <v>608</v>
      </c>
    </row>
    <row r="339" spans="1:5" x14ac:dyDescent="0.15">
      <c r="A339" s="125" t="s">
        <v>151</v>
      </c>
      <c r="B339" s="125" t="s">
        <v>151</v>
      </c>
      <c r="C339" s="125" t="s">
        <v>152</v>
      </c>
      <c r="D339" s="125" t="s">
        <v>467</v>
      </c>
      <c r="E339" s="125" t="s">
        <v>608</v>
      </c>
    </row>
    <row r="340" spans="1:5" x14ac:dyDescent="0.15">
      <c r="A340" s="125" t="s">
        <v>151</v>
      </c>
      <c r="B340" s="125" t="s">
        <v>560</v>
      </c>
      <c r="C340" s="125" t="s">
        <v>168</v>
      </c>
      <c r="D340" s="125" t="s">
        <v>324</v>
      </c>
      <c r="E340" s="125" t="s">
        <v>608</v>
      </c>
    </row>
    <row r="341" spans="1:5" x14ac:dyDescent="0.15">
      <c r="A341" s="125" t="s">
        <v>151</v>
      </c>
      <c r="B341" s="125" t="s">
        <v>560</v>
      </c>
      <c r="C341" s="125" t="s">
        <v>807</v>
      </c>
      <c r="D341" s="125" t="s">
        <v>742</v>
      </c>
      <c r="E341" s="125" t="s">
        <v>608</v>
      </c>
    </row>
    <row r="342" spans="1:5" x14ac:dyDescent="0.15">
      <c r="A342" s="125" t="s">
        <v>151</v>
      </c>
      <c r="B342" s="125" t="s">
        <v>561</v>
      </c>
      <c r="C342" s="125" t="s">
        <v>153</v>
      </c>
      <c r="D342" s="125" t="s">
        <v>399</v>
      </c>
      <c r="E342" s="125" t="s">
        <v>608</v>
      </c>
    </row>
    <row r="343" spans="1:5" x14ac:dyDescent="0.15">
      <c r="A343" s="125" t="s">
        <v>151</v>
      </c>
      <c r="B343" s="125" t="s">
        <v>809</v>
      </c>
      <c r="C343" s="125" t="s">
        <v>154</v>
      </c>
      <c r="D343" s="125" t="s">
        <v>742</v>
      </c>
      <c r="E343" s="125" t="s">
        <v>608</v>
      </c>
    </row>
    <row r="344" spans="1:5" x14ac:dyDescent="0.15">
      <c r="A344" s="125" t="s">
        <v>151</v>
      </c>
      <c r="B344" s="125" t="s">
        <v>561</v>
      </c>
      <c r="C344" s="125" t="s">
        <v>169</v>
      </c>
      <c r="D344" s="125" t="s">
        <v>324</v>
      </c>
      <c r="E344" s="125" t="s">
        <v>608</v>
      </c>
    </row>
    <row r="345" spans="1:5" x14ac:dyDescent="0.15">
      <c r="A345" s="125" t="s">
        <v>151</v>
      </c>
      <c r="B345" s="125" t="s">
        <v>561</v>
      </c>
      <c r="C345" s="125" t="s">
        <v>940</v>
      </c>
      <c r="D345" s="125" t="s">
        <v>324</v>
      </c>
      <c r="E345" s="125" t="s">
        <v>608</v>
      </c>
    </row>
    <row r="346" spans="1:5" x14ac:dyDescent="0.15">
      <c r="A346" s="125" t="s">
        <v>151</v>
      </c>
      <c r="B346" s="125" t="s">
        <v>151</v>
      </c>
      <c r="C346" s="125" t="s">
        <v>170</v>
      </c>
      <c r="D346" s="125" t="s">
        <v>324</v>
      </c>
      <c r="E346" s="125" t="s">
        <v>608</v>
      </c>
    </row>
    <row r="347" spans="1:5" x14ac:dyDescent="0.15">
      <c r="A347" s="125" t="s">
        <v>151</v>
      </c>
      <c r="B347" s="125" t="s">
        <v>151</v>
      </c>
      <c r="C347" s="125" t="s">
        <v>171</v>
      </c>
      <c r="D347" s="125" t="s">
        <v>324</v>
      </c>
      <c r="E347" s="125" t="s">
        <v>608</v>
      </c>
    </row>
    <row r="348" spans="1:5" x14ac:dyDescent="0.15">
      <c r="A348" s="125" t="s">
        <v>151</v>
      </c>
      <c r="B348" s="125" t="s">
        <v>634</v>
      </c>
      <c r="C348" s="125" t="s">
        <v>155</v>
      </c>
      <c r="D348" s="125" t="s">
        <v>742</v>
      </c>
      <c r="E348" s="125" t="s">
        <v>608</v>
      </c>
    </row>
    <row r="349" spans="1:5" x14ac:dyDescent="0.15">
      <c r="A349" s="125" t="s">
        <v>151</v>
      </c>
      <c r="B349" s="125" t="s">
        <v>634</v>
      </c>
      <c r="C349" s="125" t="s">
        <v>915</v>
      </c>
      <c r="D349" s="125" t="s">
        <v>324</v>
      </c>
      <c r="E349" s="125" t="s">
        <v>608</v>
      </c>
    </row>
    <row r="350" spans="1:5" x14ac:dyDescent="0.15">
      <c r="A350" s="125" t="s">
        <v>151</v>
      </c>
      <c r="B350" s="125" t="s">
        <v>151</v>
      </c>
      <c r="C350" s="125" t="s">
        <v>156</v>
      </c>
      <c r="D350" s="125" t="s">
        <v>742</v>
      </c>
      <c r="E350" s="125" t="s">
        <v>608</v>
      </c>
    </row>
    <row r="351" spans="1:5" x14ac:dyDescent="0.15">
      <c r="A351" s="125" t="s">
        <v>151</v>
      </c>
      <c r="B351" s="125" t="s">
        <v>151</v>
      </c>
      <c r="C351" s="125" t="s">
        <v>157</v>
      </c>
      <c r="D351" s="125" t="s">
        <v>742</v>
      </c>
      <c r="E351" s="125" t="s">
        <v>608</v>
      </c>
    </row>
    <row r="352" spans="1:5" x14ac:dyDescent="0.15">
      <c r="A352" s="125" t="s">
        <v>151</v>
      </c>
      <c r="B352" s="125" t="s">
        <v>561</v>
      </c>
      <c r="C352" s="125" t="s">
        <v>562</v>
      </c>
      <c r="D352" s="125" t="s">
        <v>324</v>
      </c>
      <c r="E352" s="125" t="s">
        <v>608</v>
      </c>
    </row>
    <row r="353" spans="1:5" x14ac:dyDescent="0.15">
      <c r="A353" s="125" t="s">
        <v>151</v>
      </c>
      <c r="B353" s="125" t="s">
        <v>560</v>
      </c>
      <c r="C353" s="125" t="s">
        <v>808</v>
      </c>
      <c r="D353" s="125" t="s">
        <v>742</v>
      </c>
      <c r="E353" s="125" t="s">
        <v>608</v>
      </c>
    </row>
    <row r="354" spans="1:5" x14ac:dyDescent="0.15">
      <c r="A354" s="125" t="s">
        <v>151</v>
      </c>
      <c r="B354" s="125" t="s">
        <v>151</v>
      </c>
      <c r="C354" s="125" t="s">
        <v>942</v>
      </c>
      <c r="D354" s="125" t="s">
        <v>742</v>
      </c>
      <c r="E354" s="125" t="s">
        <v>608</v>
      </c>
    </row>
    <row r="355" spans="1:5" x14ac:dyDescent="0.15">
      <c r="A355" s="125" t="s">
        <v>151</v>
      </c>
      <c r="B355" s="125" t="s">
        <v>158</v>
      </c>
      <c r="C355" s="125" t="s">
        <v>158</v>
      </c>
      <c r="D355" s="125" t="s">
        <v>467</v>
      </c>
      <c r="E355" s="125" t="s">
        <v>608</v>
      </c>
    </row>
    <row r="356" spans="1:5" x14ac:dyDescent="0.15">
      <c r="A356" s="125" t="s">
        <v>151</v>
      </c>
      <c r="B356" s="125" t="s">
        <v>158</v>
      </c>
      <c r="C356" s="125" t="s">
        <v>913</v>
      </c>
      <c r="D356" s="125" t="s">
        <v>324</v>
      </c>
      <c r="E356" s="125" t="s">
        <v>608</v>
      </c>
    </row>
    <row r="357" spans="1:5" x14ac:dyDescent="0.15">
      <c r="A357" s="125" t="s">
        <v>151</v>
      </c>
      <c r="B357" s="125" t="s">
        <v>561</v>
      </c>
      <c r="C357" s="125" t="s">
        <v>945</v>
      </c>
      <c r="D357" s="125" t="s">
        <v>324</v>
      </c>
      <c r="E357" s="125" t="s">
        <v>608</v>
      </c>
    </row>
    <row r="358" spans="1:5" x14ac:dyDescent="0.15">
      <c r="A358" s="125" t="s">
        <v>151</v>
      </c>
      <c r="B358" s="125" t="s">
        <v>561</v>
      </c>
      <c r="C358" s="125" t="s">
        <v>631</v>
      </c>
      <c r="D358" s="125" t="s">
        <v>324</v>
      </c>
      <c r="E358" s="125" t="s">
        <v>608</v>
      </c>
    </row>
    <row r="359" spans="1:5" x14ac:dyDescent="0.15">
      <c r="A359" s="125" t="s">
        <v>151</v>
      </c>
      <c r="B359" s="125" t="s">
        <v>166</v>
      </c>
      <c r="C359" s="125" t="s">
        <v>172</v>
      </c>
      <c r="D359" s="125" t="s">
        <v>742</v>
      </c>
      <c r="E359" s="125" t="s">
        <v>608</v>
      </c>
    </row>
    <row r="360" spans="1:5" x14ac:dyDescent="0.15">
      <c r="A360" s="125" t="s">
        <v>151</v>
      </c>
      <c r="B360" s="125" t="s">
        <v>151</v>
      </c>
      <c r="C360" s="125" t="s">
        <v>943</v>
      </c>
      <c r="D360" s="125" t="s">
        <v>324</v>
      </c>
      <c r="E360" s="125" t="s">
        <v>686</v>
      </c>
    </row>
    <row r="361" spans="1:5" x14ac:dyDescent="0.15">
      <c r="A361" s="125" t="s">
        <v>151</v>
      </c>
      <c r="B361" s="125" t="s">
        <v>561</v>
      </c>
      <c r="C361" s="125" t="s">
        <v>159</v>
      </c>
      <c r="D361" s="125" t="s">
        <v>399</v>
      </c>
      <c r="E361" s="125" t="s">
        <v>686</v>
      </c>
    </row>
    <row r="362" spans="1:5" x14ac:dyDescent="0.15">
      <c r="A362" s="125" t="s">
        <v>151</v>
      </c>
      <c r="B362" s="125" t="s">
        <v>561</v>
      </c>
      <c r="C362" s="125" t="s">
        <v>173</v>
      </c>
      <c r="D362" s="125" t="s">
        <v>324</v>
      </c>
      <c r="E362" s="125" t="s">
        <v>686</v>
      </c>
    </row>
    <row r="363" spans="1:5" x14ac:dyDescent="0.15">
      <c r="A363" s="125" t="s">
        <v>151</v>
      </c>
      <c r="B363" s="125" t="s">
        <v>973</v>
      </c>
      <c r="C363" s="125" t="s">
        <v>974</v>
      </c>
      <c r="D363" s="125" t="s">
        <v>324</v>
      </c>
      <c r="E363" s="125" t="s">
        <v>686</v>
      </c>
    </row>
    <row r="364" spans="1:5" x14ac:dyDescent="0.15">
      <c r="A364" s="125" t="s">
        <v>151</v>
      </c>
      <c r="B364" s="125" t="s">
        <v>561</v>
      </c>
      <c r="C364" s="125" t="s">
        <v>632</v>
      </c>
      <c r="D364" s="125" t="s">
        <v>399</v>
      </c>
      <c r="E364" s="125" t="s">
        <v>686</v>
      </c>
    </row>
    <row r="365" spans="1:5" x14ac:dyDescent="0.15">
      <c r="A365" s="125" t="s">
        <v>151</v>
      </c>
      <c r="B365" s="125" t="s">
        <v>151</v>
      </c>
      <c r="C365" s="125" t="s">
        <v>160</v>
      </c>
      <c r="D365" s="125" t="s">
        <v>399</v>
      </c>
      <c r="E365" s="125" t="s">
        <v>686</v>
      </c>
    </row>
    <row r="366" spans="1:5" x14ac:dyDescent="0.15">
      <c r="A366" s="125" t="s">
        <v>151</v>
      </c>
      <c r="B366" s="125" t="s">
        <v>151</v>
      </c>
      <c r="C366" s="125" t="s">
        <v>161</v>
      </c>
      <c r="D366" s="125" t="s">
        <v>399</v>
      </c>
      <c r="E366" s="125" t="s">
        <v>686</v>
      </c>
    </row>
    <row r="367" spans="1:5" x14ac:dyDescent="0.15">
      <c r="A367" s="125" t="s">
        <v>151</v>
      </c>
      <c r="B367" s="125" t="s">
        <v>561</v>
      </c>
      <c r="C367" s="125" t="s">
        <v>174</v>
      </c>
      <c r="D367" s="125" t="s">
        <v>742</v>
      </c>
      <c r="E367" s="125" t="s">
        <v>686</v>
      </c>
    </row>
    <row r="368" spans="1:5" x14ac:dyDescent="0.15">
      <c r="A368" s="125" t="s">
        <v>151</v>
      </c>
      <c r="B368" s="125" t="s">
        <v>561</v>
      </c>
      <c r="C368" s="125" t="s">
        <v>561</v>
      </c>
      <c r="D368" s="125" t="s">
        <v>742</v>
      </c>
      <c r="E368" s="125" t="s">
        <v>686</v>
      </c>
    </row>
    <row r="369" spans="1:5" x14ac:dyDescent="0.15">
      <c r="A369" s="125" t="s">
        <v>151</v>
      </c>
      <c r="B369" s="125" t="s">
        <v>561</v>
      </c>
      <c r="C369" s="125" t="s">
        <v>162</v>
      </c>
      <c r="D369" s="125" t="s">
        <v>467</v>
      </c>
      <c r="E369" s="125" t="s">
        <v>686</v>
      </c>
    </row>
    <row r="370" spans="1:5" x14ac:dyDescent="0.15">
      <c r="A370" s="125" t="s">
        <v>151</v>
      </c>
      <c r="B370" s="125" t="s">
        <v>561</v>
      </c>
      <c r="C370" s="125" t="s">
        <v>163</v>
      </c>
      <c r="D370" s="125" t="s">
        <v>399</v>
      </c>
      <c r="E370" s="125" t="s">
        <v>686</v>
      </c>
    </row>
    <row r="371" spans="1:5" x14ac:dyDescent="0.15">
      <c r="A371" s="125" t="s">
        <v>151</v>
      </c>
      <c r="B371" s="125" t="s">
        <v>561</v>
      </c>
      <c r="C371" s="125" t="s">
        <v>944</v>
      </c>
      <c r="D371" s="125" t="s">
        <v>324</v>
      </c>
      <c r="E371" s="125" t="s">
        <v>686</v>
      </c>
    </row>
    <row r="372" spans="1:5" x14ac:dyDescent="0.15">
      <c r="A372" s="125" t="s">
        <v>151</v>
      </c>
      <c r="B372" s="125" t="s">
        <v>151</v>
      </c>
      <c r="C372" s="125" t="s">
        <v>941</v>
      </c>
      <c r="D372" s="125" t="s">
        <v>742</v>
      </c>
      <c r="E372" s="125" t="s">
        <v>325</v>
      </c>
    </row>
    <row r="373" spans="1:5" x14ac:dyDescent="0.15">
      <c r="A373" s="125" t="s">
        <v>151</v>
      </c>
      <c r="B373" s="125" t="s">
        <v>634</v>
      </c>
      <c r="C373" s="125" t="s">
        <v>634</v>
      </c>
      <c r="D373" s="125" t="s">
        <v>742</v>
      </c>
      <c r="E373" s="125" t="s">
        <v>325</v>
      </c>
    </row>
    <row r="374" spans="1:5" x14ac:dyDescent="0.15">
      <c r="A374" s="125" t="s">
        <v>151</v>
      </c>
      <c r="B374" s="125" t="s">
        <v>560</v>
      </c>
      <c r="C374" s="125" t="s">
        <v>164</v>
      </c>
      <c r="D374" s="125" t="s">
        <v>742</v>
      </c>
      <c r="E374" s="125" t="s">
        <v>325</v>
      </c>
    </row>
    <row r="375" spans="1:5" x14ac:dyDescent="0.15">
      <c r="A375" s="125" t="s">
        <v>151</v>
      </c>
      <c r="B375" s="125" t="s">
        <v>561</v>
      </c>
      <c r="C375" s="125" t="s">
        <v>633</v>
      </c>
      <c r="D375" s="125" t="s">
        <v>324</v>
      </c>
      <c r="E375" s="125" t="s">
        <v>325</v>
      </c>
    </row>
    <row r="376" spans="1:5" x14ac:dyDescent="0.15">
      <c r="A376" s="125" t="s">
        <v>151</v>
      </c>
      <c r="B376" s="125" t="s">
        <v>561</v>
      </c>
      <c r="C376" s="125" t="s">
        <v>165</v>
      </c>
      <c r="D376" s="125" t="s">
        <v>742</v>
      </c>
      <c r="E376" s="125" t="s">
        <v>325</v>
      </c>
    </row>
    <row r="377" spans="1:5" x14ac:dyDescent="0.15">
      <c r="A377" s="125" t="s">
        <v>151</v>
      </c>
      <c r="B377" s="125" t="s">
        <v>561</v>
      </c>
      <c r="C377" s="125" t="s">
        <v>914</v>
      </c>
      <c r="D377" s="125" t="s">
        <v>324</v>
      </c>
      <c r="E377" s="125" t="s">
        <v>325</v>
      </c>
    </row>
    <row r="378" spans="1:5" x14ac:dyDescent="0.15">
      <c r="A378" s="125" t="s">
        <v>151</v>
      </c>
      <c r="B378" s="125" t="s">
        <v>973</v>
      </c>
      <c r="C378" s="125" t="s">
        <v>975</v>
      </c>
      <c r="D378" s="125" t="s">
        <v>324</v>
      </c>
      <c r="E378" s="125" t="s">
        <v>325</v>
      </c>
    </row>
    <row r="379" spans="1:5" x14ac:dyDescent="0.15">
      <c r="A379" s="125" t="s">
        <v>151</v>
      </c>
      <c r="B379" s="125" t="s">
        <v>634</v>
      </c>
      <c r="C379" s="125" t="s">
        <v>175</v>
      </c>
      <c r="D379" s="125" t="s">
        <v>742</v>
      </c>
      <c r="E379" s="125" t="s">
        <v>608</v>
      </c>
    </row>
    <row r="380" spans="1:5" x14ac:dyDescent="0.15">
      <c r="A380" s="125" t="s">
        <v>151</v>
      </c>
      <c r="B380" s="125" t="s">
        <v>634</v>
      </c>
      <c r="C380" s="125" t="s">
        <v>635</v>
      </c>
      <c r="D380" s="125" t="s">
        <v>399</v>
      </c>
      <c r="E380" s="125" t="s">
        <v>325</v>
      </c>
    </row>
    <row r="381" spans="1:5" x14ac:dyDescent="0.15">
      <c r="A381" s="125" t="s">
        <v>151</v>
      </c>
      <c r="B381" s="125" t="s">
        <v>176</v>
      </c>
      <c r="C381" s="125" t="s">
        <v>176</v>
      </c>
      <c r="D381" s="125" t="s">
        <v>742</v>
      </c>
      <c r="E381" s="125" t="s">
        <v>608</v>
      </c>
    </row>
    <row r="382" spans="1:5" x14ac:dyDescent="0.15">
      <c r="A382" s="125" t="s">
        <v>151</v>
      </c>
      <c r="B382" s="125" t="s">
        <v>151</v>
      </c>
      <c r="C382" s="125" t="s">
        <v>627</v>
      </c>
      <c r="D382" s="125" t="s">
        <v>399</v>
      </c>
      <c r="E382" s="125" t="s">
        <v>608</v>
      </c>
    </row>
    <row r="383" spans="1:5" x14ac:dyDescent="0.15">
      <c r="A383" s="125" t="s">
        <v>151</v>
      </c>
      <c r="B383" s="125" t="s">
        <v>166</v>
      </c>
      <c r="C383" s="125" t="s">
        <v>166</v>
      </c>
      <c r="D383" s="125" t="s">
        <v>467</v>
      </c>
      <c r="E383" s="125" t="s">
        <v>325</v>
      </c>
    </row>
    <row r="384" spans="1:5" x14ac:dyDescent="0.15">
      <c r="A384" s="125" t="s">
        <v>151</v>
      </c>
      <c r="B384" s="125" t="s">
        <v>166</v>
      </c>
      <c r="C384" s="125" t="s">
        <v>916</v>
      </c>
      <c r="D384" s="125" t="s">
        <v>324</v>
      </c>
      <c r="E384" s="125" t="s">
        <v>325</v>
      </c>
    </row>
    <row r="385" spans="1:5" x14ac:dyDescent="0.15">
      <c r="A385" s="125" t="s">
        <v>636</v>
      </c>
      <c r="B385" s="125" t="s">
        <v>637</v>
      </c>
      <c r="C385" s="125" t="s">
        <v>121</v>
      </c>
      <c r="D385" s="125" t="s">
        <v>638</v>
      </c>
      <c r="E385" s="125" t="s">
        <v>325</v>
      </c>
    </row>
    <row r="386" spans="1:5" x14ac:dyDescent="0.15">
      <c r="A386" s="125" t="s">
        <v>636</v>
      </c>
      <c r="B386" s="125" t="s">
        <v>639</v>
      </c>
      <c r="C386" s="125" t="s">
        <v>108</v>
      </c>
      <c r="D386" s="125" t="s">
        <v>638</v>
      </c>
      <c r="E386" s="125" t="s">
        <v>325</v>
      </c>
    </row>
    <row r="387" spans="1:5" x14ac:dyDescent="0.15">
      <c r="A387" s="125" t="s">
        <v>636</v>
      </c>
      <c r="B387" s="125" t="s">
        <v>640</v>
      </c>
      <c r="C387" s="125" t="s">
        <v>962</v>
      </c>
      <c r="D387" s="125" t="s">
        <v>324</v>
      </c>
      <c r="E387" s="125" t="s">
        <v>325</v>
      </c>
    </row>
    <row r="388" spans="1:5" x14ac:dyDescent="0.15">
      <c r="A388" s="125" t="s">
        <v>636</v>
      </c>
      <c r="B388" s="125" t="s">
        <v>640</v>
      </c>
      <c r="C388" s="125" t="s">
        <v>149</v>
      </c>
      <c r="D388" s="125" t="s">
        <v>638</v>
      </c>
      <c r="E388" s="125" t="s">
        <v>325</v>
      </c>
    </row>
    <row r="389" spans="1:5" x14ac:dyDescent="0.15">
      <c r="A389" s="125" t="s">
        <v>636</v>
      </c>
      <c r="B389" s="125" t="s">
        <v>641</v>
      </c>
      <c r="C389" s="125" t="s">
        <v>15</v>
      </c>
      <c r="D389" s="125" t="s">
        <v>638</v>
      </c>
      <c r="E389" s="125" t="s">
        <v>325</v>
      </c>
    </row>
    <row r="390" spans="1:5" x14ac:dyDescent="0.15">
      <c r="A390" s="125" t="s">
        <v>636</v>
      </c>
      <c r="B390" s="125" t="s">
        <v>642</v>
      </c>
      <c r="C390" s="125" t="s">
        <v>53</v>
      </c>
      <c r="D390" s="125" t="s">
        <v>638</v>
      </c>
      <c r="E390" s="125" t="s">
        <v>325</v>
      </c>
    </row>
    <row r="391" spans="1:5" x14ac:dyDescent="0.15">
      <c r="A391" s="125" t="s">
        <v>636</v>
      </c>
      <c r="B391" s="125" t="s">
        <v>643</v>
      </c>
      <c r="C391" s="125" t="s">
        <v>306</v>
      </c>
      <c r="D391" s="125" t="s">
        <v>638</v>
      </c>
      <c r="E391" s="125" t="s">
        <v>325</v>
      </c>
    </row>
    <row r="392" spans="1:5" x14ac:dyDescent="0.15">
      <c r="A392" s="125" t="s">
        <v>636</v>
      </c>
      <c r="B392" s="125" t="s">
        <v>644</v>
      </c>
      <c r="C392" s="125" t="s">
        <v>970</v>
      </c>
      <c r="D392" s="125" t="s">
        <v>892</v>
      </c>
      <c r="E392" s="125" t="s">
        <v>325</v>
      </c>
    </row>
    <row r="393" spans="1:5" x14ac:dyDescent="0.15">
      <c r="A393" s="125" t="s">
        <v>636</v>
      </c>
      <c r="B393" s="125" t="s">
        <v>640</v>
      </c>
      <c r="C393" s="125" t="s">
        <v>961</v>
      </c>
      <c r="D393" s="125" t="s">
        <v>324</v>
      </c>
      <c r="E393" s="125" t="s">
        <v>325</v>
      </c>
    </row>
    <row r="394" spans="1:5" x14ac:dyDescent="0.15">
      <c r="A394" s="125" t="s">
        <v>636</v>
      </c>
      <c r="B394" s="125" t="s">
        <v>641</v>
      </c>
      <c r="C394" s="125" t="s">
        <v>968</v>
      </c>
      <c r="D394" s="125" t="s">
        <v>892</v>
      </c>
      <c r="E394" s="125" t="s">
        <v>325</v>
      </c>
    </row>
    <row r="395" spans="1:5" x14ac:dyDescent="0.15">
      <c r="A395" s="125" t="s">
        <v>636</v>
      </c>
      <c r="B395" s="125" t="s">
        <v>646</v>
      </c>
      <c r="C395" s="125" t="s">
        <v>1144</v>
      </c>
      <c r="D395" s="125" t="s">
        <v>324</v>
      </c>
      <c r="E395" s="125" t="s">
        <v>325</v>
      </c>
    </row>
    <row r="396" spans="1:5" x14ac:dyDescent="0.15">
      <c r="A396" s="125" t="s">
        <v>636</v>
      </c>
      <c r="B396" s="125" t="s">
        <v>645</v>
      </c>
      <c r="C396" s="125" t="s">
        <v>959</v>
      </c>
      <c r="D396" s="125" t="s">
        <v>324</v>
      </c>
      <c r="E396" s="125" t="s">
        <v>325</v>
      </c>
    </row>
    <row r="397" spans="1:5" x14ac:dyDescent="0.15">
      <c r="A397" s="125" t="s">
        <v>636</v>
      </c>
      <c r="B397" s="125" t="s">
        <v>637</v>
      </c>
      <c r="C397" s="125" t="s">
        <v>1145</v>
      </c>
      <c r="D397" s="125" t="s">
        <v>324</v>
      </c>
      <c r="E397" s="125" t="s">
        <v>325</v>
      </c>
    </row>
    <row r="398" spans="1:5" x14ac:dyDescent="0.15">
      <c r="A398" s="125" t="s">
        <v>636</v>
      </c>
      <c r="B398" s="125" t="s">
        <v>637</v>
      </c>
      <c r="C398" s="125" t="s">
        <v>1146</v>
      </c>
      <c r="D398" s="125" t="s">
        <v>324</v>
      </c>
      <c r="E398" s="125" t="s">
        <v>325</v>
      </c>
    </row>
    <row r="399" spans="1:5" x14ac:dyDescent="0.15">
      <c r="A399" s="125" t="s">
        <v>636</v>
      </c>
      <c r="B399" s="125" t="s">
        <v>643</v>
      </c>
      <c r="C399" s="125" t="s">
        <v>956</v>
      </c>
      <c r="D399" s="125" t="s">
        <v>324</v>
      </c>
      <c r="E399" s="125" t="s">
        <v>325</v>
      </c>
    </row>
    <row r="400" spans="1:5" x14ac:dyDescent="0.15">
      <c r="A400" s="125" t="s">
        <v>636</v>
      </c>
      <c r="B400" s="125" t="s">
        <v>641</v>
      </c>
      <c r="C400" s="125" t="s">
        <v>969</v>
      </c>
      <c r="D400" s="125" t="s">
        <v>892</v>
      </c>
      <c r="E400" s="125" t="s">
        <v>325</v>
      </c>
    </row>
    <row r="401" spans="1:5" x14ac:dyDescent="0.15">
      <c r="A401" s="125" t="s">
        <v>636</v>
      </c>
      <c r="B401" s="125" t="s">
        <v>644</v>
      </c>
      <c r="C401" s="125" t="s">
        <v>69</v>
      </c>
      <c r="D401" s="125" t="s">
        <v>638</v>
      </c>
      <c r="E401" s="125" t="s">
        <v>325</v>
      </c>
    </row>
    <row r="402" spans="1:5" x14ac:dyDescent="0.15">
      <c r="A402" s="125" t="s">
        <v>636</v>
      </c>
      <c r="B402" s="125" t="s">
        <v>645</v>
      </c>
      <c r="C402" s="125" t="s">
        <v>288</v>
      </c>
      <c r="D402" s="125" t="s">
        <v>638</v>
      </c>
      <c r="E402" s="125" t="s">
        <v>325</v>
      </c>
    </row>
    <row r="403" spans="1:5" x14ac:dyDescent="0.15">
      <c r="A403" s="125" t="s">
        <v>636</v>
      </c>
      <c r="B403" s="125" t="s">
        <v>644</v>
      </c>
      <c r="C403" s="125" t="s">
        <v>957</v>
      </c>
      <c r="D403" s="125" t="s">
        <v>324</v>
      </c>
      <c r="E403" s="125" t="s">
        <v>325</v>
      </c>
    </row>
    <row r="404" spans="1:5" x14ac:dyDescent="0.15">
      <c r="A404" s="125" t="s">
        <v>636</v>
      </c>
      <c r="B404" s="125" t="s">
        <v>646</v>
      </c>
      <c r="C404" s="125" t="s">
        <v>243</v>
      </c>
      <c r="D404" s="125" t="s">
        <v>638</v>
      </c>
      <c r="E404" s="125" t="s">
        <v>325</v>
      </c>
    </row>
    <row r="405" spans="1:5" x14ac:dyDescent="0.15">
      <c r="A405" s="125" t="s">
        <v>636</v>
      </c>
      <c r="B405" s="125" t="s">
        <v>637</v>
      </c>
      <c r="C405" s="125" t="s">
        <v>1147</v>
      </c>
      <c r="D405" s="125" t="s">
        <v>324</v>
      </c>
      <c r="E405" s="125" t="s">
        <v>325</v>
      </c>
    </row>
    <row r="406" spans="1:5" x14ac:dyDescent="0.15">
      <c r="A406" s="125" t="s">
        <v>636</v>
      </c>
      <c r="B406" s="125" t="s">
        <v>647</v>
      </c>
      <c r="C406" s="125" t="s">
        <v>85</v>
      </c>
      <c r="D406" s="125" t="s">
        <v>638</v>
      </c>
      <c r="E406" s="125" t="s">
        <v>608</v>
      </c>
    </row>
    <row r="407" spans="1:5" x14ac:dyDescent="0.15">
      <c r="A407" s="125" t="s">
        <v>636</v>
      </c>
      <c r="B407" s="125" t="s">
        <v>644</v>
      </c>
      <c r="C407" s="125" t="s">
        <v>958</v>
      </c>
      <c r="D407" s="125" t="s">
        <v>324</v>
      </c>
      <c r="E407" s="125" t="s">
        <v>686</v>
      </c>
    </row>
    <row r="408" spans="1:5" x14ac:dyDescent="0.15">
      <c r="A408" s="125" t="s">
        <v>636</v>
      </c>
      <c r="B408" s="125" t="s">
        <v>648</v>
      </c>
      <c r="C408" s="125" t="s">
        <v>177</v>
      </c>
      <c r="D408" s="125" t="s">
        <v>638</v>
      </c>
      <c r="E408" s="125" t="s">
        <v>608</v>
      </c>
    </row>
    <row r="409" spans="1:5" x14ac:dyDescent="0.15">
      <c r="A409" s="125" t="s">
        <v>636</v>
      </c>
      <c r="B409" s="125" t="s">
        <v>643</v>
      </c>
      <c r="C409" s="125" t="s">
        <v>963</v>
      </c>
      <c r="D409" s="125" t="s">
        <v>324</v>
      </c>
      <c r="E409" s="125" t="s">
        <v>608</v>
      </c>
    </row>
    <row r="410" spans="1:5" x14ac:dyDescent="0.15">
      <c r="A410" s="125" t="s">
        <v>636</v>
      </c>
      <c r="B410" s="125" t="s">
        <v>648</v>
      </c>
      <c r="C410" s="125" t="s">
        <v>960</v>
      </c>
      <c r="D410" s="125" t="s">
        <v>324</v>
      </c>
      <c r="E410" s="125" t="s">
        <v>686</v>
      </c>
    </row>
    <row r="411" spans="1:5" x14ac:dyDescent="0.15">
      <c r="A411" s="125" t="s">
        <v>636</v>
      </c>
      <c r="B411" s="125" t="s">
        <v>649</v>
      </c>
      <c r="C411" s="125" t="s">
        <v>144</v>
      </c>
      <c r="D411" s="125" t="s">
        <v>638</v>
      </c>
      <c r="E411" s="125" t="s">
        <v>608</v>
      </c>
    </row>
    <row r="412" spans="1:5" x14ac:dyDescent="0.15">
      <c r="A412" s="125" t="s">
        <v>563</v>
      </c>
      <c r="B412" s="125" t="s">
        <v>978</v>
      </c>
      <c r="C412" s="125" t="s">
        <v>983</v>
      </c>
      <c r="D412" s="125" t="s">
        <v>324</v>
      </c>
      <c r="E412" s="125" t="s">
        <v>608</v>
      </c>
    </row>
    <row r="413" spans="1:5" x14ac:dyDescent="0.15">
      <c r="A413" s="125" t="s">
        <v>563</v>
      </c>
      <c r="B413" s="125" t="s">
        <v>978</v>
      </c>
      <c r="C413" s="125" t="s">
        <v>1006</v>
      </c>
      <c r="D413" s="125" t="s">
        <v>324</v>
      </c>
      <c r="E413" s="125" t="s">
        <v>325</v>
      </c>
    </row>
    <row r="414" spans="1:5" x14ac:dyDescent="0.15">
      <c r="A414" s="125" t="s">
        <v>563</v>
      </c>
      <c r="B414" s="125" t="s">
        <v>1091</v>
      </c>
      <c r="C414" s="125" t="s">
        <v>21</v>
      </c>
      <c r="D414" s="125" t="s">
        <v>742</v>
      </c>
      <c r="E414" s="125" t="s">
        <v>325</v>
      </c>
    </row>
    <row r="415" spans="1:5" x14ac:dyDescent="0.15">
      <c r="A415" s="125" t="s">
        <v>563</v>
      </c>
      <c r="B415" s="125" t="s">
        <v>708</v>
      </c>
      <c r="C415" s="125" t="s">
        <v>1083</v>
      </c>
      <c r="D415" s="125" t="s">
        <v>399</v>
      </c>
      <c r="E415" s="125" t="s">
        <v>325</v>
      </c>
    </row>
    <row r="416" spans="1:5" x14ac:dyDescent="0.15">
      <c r="A416" s="125" t="s">
        <v>563</v>
      </c>
      <c r="B416" s="125" t="s">
        <v>568</v>
      </c>
      <c r="C416" s="125" t="s">
        <v>22</v>
      </c>
      <c r="D416" s="125" t="s">
        <v>742</v>
      </c>
      <c r="E416" s="125" t="s">
        <v>325</v>
      </c>
    </row>
    <row r="417" spans="1:5" x14ac:dyDescent="0.15">
      <c r="A417" s="125" t="s">
        <v>563</v>
      </c>
      <c r="B417" s="125" t="s">
        <v>708</v>
      </c>
      <c r="C417" s="125" t="s">
        <v>563</v>
      </c>
      <c r="D417" s="125" t="s">
        <v>399</v>
      </c>
      <c r="E417" s="125" t="s">
        <v>608</v>
      </c>
    </row>
    <row r="418" spans="1:5" x14ac:dyDescent="0.15">
      <c r="A418" s="125" t="s">
        <v>563</v>
      </c>
      <c r="B418" s="125" t="s">
        <v>564</v>
      </c>
      <c r="C418" s="125" t="s">
        <v>1095</v>
      </c>
      <c r="D418" s="125" t="s">
        <v>742</v>
      </c>
      <c r="E418" s="125" t="s">
        <v>608</v>
      </c>
    </row>
    <row r="419" spans="1:5" x14ac:dyDescent="0.15">
      <c r="A419" s="125" t="s">
        <v>563</v>
      </c>
      <c r="B419" s="125" t="s">
        <v>708</v>
      </c>
      <c r="C419" s="125" t="s">
        <v>1084</v>
      </c>
      <c r="D419" s="125" t="s">
        <v>399</v>
      </c>
      <c r="E419" s="125" t="s">
        <v>686</v>
      </c>
    </row>
    <row r="420" spans="1:5" x14ac:dyDescent="0.15">
      <c r="A420" s="125" t="s">
        <v>563</v>
      </c>
      <c r="B420" s="125" t="s">
        <v>837</v>
      </c>
      <c r="C420" s="125" t="s">
        <v>864</v>
      </c>
      <c r="D420" s="125" t="s">
        <v>742</v>
      </c>
      <c r="E420" s="125" t="s">
        <v>686</v>
      </c>
    </row>
    <row r="421" spans="1:5" x14ac:dyDescent="0.15">
      <c r="A421" s="125" t="s">
        <v>563</v>
      </c>
      <c r="B421" s="125" t="s">
        <v>708</v>
      </c>
      <c r="C421" s="125" t="s">
        <v>964</v>
      </c>
      <c r="D421" s="125" t="s">
        <v>399</v>
      </c>
      <c r="E421" s="125" t="s">
        <v>686</v>
      </c>
    </row>
    <row r="422" spans="1:5" x14ac:dyDescent="0.15">
      <c r="A422" s="125" t="s">
        <v>563</v>
      </c>
      <c r="B422" s="125" t="s">
        <v>708</v>
      </c>
      <c r="C422" s="125" t="s">
        <v>16</v>
      </c>
      <c r="D422" s="125" t="s">
        <v>467</v>
      </c>
      <c r="E422" s="125" t="s">
        <v>325</v>
      </c>
    </row>
    <row r="423" spans="1:5" x14ac:dyDescent="0.15">
      <c r="A423" s="125" t="s">
        <v>563</v>
      </c>
      <c r="B423" s="125" t="s">
        <v>1070</v>
      </c>
      <c r="C423" s="125" t="s">
        <v>1071</v>
      </c>
      <c r="D423" s="125" t="s">
        <v>324</v>
      </c>
      <c r="E423" s="125" t="s">
        <v>325</v>
      </c>
    </row>
    <row r="424" spans="1:5" x14ac:dyDescent="0.15">
      <c r="A424" s="125" t="s">
        <v>563</v>
      </c>
      <c r="B424" s="125" t="s">
        <v>1072</v>
      </c>
      <c r="C424" s="125" t="s">
        <v>1073</v>
      </c>
      <c r="D424" s="125" t="s">
        <v>324</v>
      </c>
      <c r="E424" s="125" t="s">
        <v>325</v>
      </c>
    </row>
    <row r="425" spans="1:5" x14ac:dyDescent="0.15">
      <c r="A425" s="125" t="s">
        <v>563</v>
      </c>
      <c r="B425" s="125" t="s">
        <v>837</v>
      </c>
      <c r="C425" s="125" t="s">
        <v>1097</v>
      </c>
      <c r="D425" s="125" t="s">
        <v>742</v>
      </c>
      <c r="E425" s="125" t="s">
        <v>325</v>
      </c>
    </row>
    <row r="426" spans="1:5" x14ac:dyDescent="0.15">
      <c r="A426" s="125" t="s">
        <v>563</v>
      </c>
      <c r="B426" s="125" t="s">
        <v>838</v>
      </c>
      <c r="C426" s="125" t="s">
        <v>1087</v>
      </c>
      <c r="D426" s="125" t="s">
        <v>399</v>
      </c>
      <c r="E426" s="125" t="s">
        <v>325</v>
      </c>
    </row>
    <row r="427" spans="1:5" x14ac:dyDescent="0.15">
      <c r="A427" s="125" t="s">
        <v>563</v>
      </c>
      <c r="B427" s="125" t="s">
        <v>568</v>
      </c>
      <c r="C427" s="125" t="s">
        <v>1048</v>
      </c>
      <c r="D427" s="125" t="s">
        <v>566</v>
      </c>
      <c r="E427" s="125" t="s">
        <v>325</v>
      </c>
    </row>
    <row r="428" spans="1:5" x14ac:dyDescent="0.15">
      <c r="A428" s="125" t="s">
        <v>563</v>
      </c>
      <c r="B428" s="125" t="s">
        <v>837</v>
      </c>
      <c r="C428" s="125" t="s">
        <v>837</v>
      </c>
      <c r="D428" s="125" t="s">
        <v>742</v>
      </c>
      <c r="E428" s="125" t="s">
        <v>608</v>
      </c>
    </row>
    <row r="429" spans="1:5" x14ac:dyDescent="0.15">
      <c r="A429" s="125" t="s">
        <v>563</v>
      </c>
      <c r="B429" s="125" t="s">
        <v>23</v>
      </c>
      <c r="C429" s="125" t="s">
        <v>23</v>
      </c>
      <c r="D429" s="125" t="s">
        <v>742</v>
      </c>
      <c r="E429" s="125" t="s">
        <v>325</v>
      </c>
    </row>
    <row r="430" spans="1:5" x14ac:dyDescent="0.15">
      <c r="A430" s="125" t="s">
        <v>563</v>
      </c>
      <c r="B430" s="125" t="s">
        <v>568</v>
      </c>
      <c r="C430" s="125" t="s">
        <v>24</v>
      </c>
      <c r="D430" s="125" t="s">
        <v>742</v>
      </c>
      <c r="E430" s="125" t="s">
        <v>325</v>
      </c>
    </row>
    <row r="431" spans="1:5" x14ac:dyDescent="0.15">
      <c r="A431" s="125" t="s">
        <v>563</v>
      </c>
      <c r="B431" s="125" t="s">
        <v>1076</v>
      </c>
      <c r="C431" s="125" t="s">
        <v>1077</v>
      </c>
      <c r="D431" s="125" t="s">
        <v>742</v>
      </c>
      <c r="E431" s="125" t="s">
        <v>325</v>
      </c>
    </row>
    <row r="432" spans="1:5" x14ac:dyDescent="0.15">
      <c r="A432" s="125" t="s">
        <v>563</v>
      </c>
      <c r="B432" s="125" t="s">
        <v>1092</v>
      </c>
      <c r="C432" s="125" t="s">
        <v>25</v>
      </c>
      <c r="D432" s="125" t="s">
        <v>399</v>
      </c>
      <c r="E432" s="125" t="s">
        <v>325</v>
      </c>
    </row>
    <row r="433" spans="1:5" x14ac:dyDescent="0.15">
      <c r="A433" s="125" t="s">
        <v>563</v>
      </c>
      <c r="B433" s="125" t="s">
        <v>568</v>
      </c>
      <c r="C433" s="125" t="s">
        <v>1142</v>
      </c>
      <c r="D433" s="125" t="s">
        <v>742</v>
      </c>
      <c r="E433" s="125" t="s">
        <v>325</v>
      </c>
    </row>
    <row r="434" spans="1:5" x14ac:dyDescent="0.15">
      <c r="A434" s="125" t="s">
        <v>563</v>
      </c>
      <c r="B434" s="125" t="s">
        <v>564</v>
      </c>
      <c r="C434" s="125" t="s">
        <v>26</v>
      </c>
      <c r="D434" s="125" t="s">
        <v>324</v>
      </c>
      <c r="E434" s="125" t="s">
        <v>325</v>
      </c>
    </row>
    <row r="435" spans="1:5" x14ac:dyDescent="0.15">
      <c r="A435" s="125" t="s">
        <v>563</v>
      </c>
      <c r="B435" s="125" t="s">
        <v>568</v>
      </c>
      <c r="C435" s="125" t="s">
        <v>27</v>
      </c>
      <c r="D435" s="125" t="s">
        <v>566</v>
      </c>
      <c r="E435" s="125" t="s">
        <v>325</v>
      </c>
    </row>
    <row r="436" spans="1:5" x14ac:dyDescent="0.15">
      <c r="A436" s="125" t="s">
        <v>563</v>
      </c>
      <c r="B436" s="125" t="s">
        <v>708</v>
      </c>
      <c r="C436" s="125" t="s">
        <v>1085</v>
      </c>
      <c r="D436" s="125" t="s">
        <v>399</v>
      </c>
      <c r="E436" s="125" t="s">
        <v>325</v>
      </c>
    </row>
    <row r="437" spans="1:5" x14ac:dyDescent="0.15">
      <c r="A437" s="125" t="s">
        <v>563</v>
      </c>
      <c r="B437" s="125" t="s">
        <v>35</v>
      </c>
      <c r="C437" s="125" t="s">
        <v>1089</v>
      </c>
      <c r="D437" s="125" t="s">
        <v>399</v>
      </c>
      <c r="E437" s="125" t="s">
        <v>325</v>
      </c>
    </row>
    <row r="438" spans="1:5" x14ac:dyDescent="0.15">
      <c r="A438" s="125" t="s">
        <v>563</v>
      </c>
      <c r="B438" s="125" t="s">
        <v>978</v>
      </c>
      <c r="C438" s="125" t="s">
        <v>980</v>
      </c>
      <c r="D438" s="125" t="s">
        <v>324</v>
      </c>
      <c r="E438" s="125" t="s">
        <v>325</v>
      </c>
    </row>
    <row r="439" spans="1:5" x14ac:dyDescent="0.15">
      <c r="A439" s="125" t="s">
        <v>563</v>
      </c>
      <c r="B439" s="125" t="s">
        <v>1092</v>
      </c>
      <c r="C439" s="125" t="s">
        <v>28</v>
      </c>
      <c r="D439" s="125" t="s">
        <v>742</v>
      </c>
      <c r="E439" s="125" t="s">
        <v>325</v>
      </c>
    </row>
    <row r="440" spans="1:5" x14ac:dyDescent="0.15">
      <c r="A440" s="125" t="s">
        <v>563</v>
      </c>
      <c r="B440" s="125" t="s">
        <v>1091</v>
      </c>
      <c r="C440" s="125" t="s">
        <v>29</v>
      </c>
      <c r="D440" s="125" t="s">
        <v>742</v>
      </c>
      <c r="E440" s="125" t="s">
        <v>325</v>
      </c>
    </row>
    <row r="441" spans="1:5" x14ac:dyDescent="0.15">
      <c r="A441" s="125" t="s">
        <v>563</v>
      </c>
      <c r="B441" s="125" t="s">
        <v>564</v>
      </c>
      <c r="C441" s="125" t="s">
        <v>1104</v>
      </c>
      <c r="D441" s="125" t="s">
        <v>742</v>
      </c>
      <c r="E441" s="125" t="s">
        <v>325</v>
      </c>
    </row>
    <row r="442" spans="1:5" x14ac:dyDescent="0.15">
      <c r="A442" s="125" t="s">
        <v>563</v>
      </c>
      <c r="B442" s="125" t="s">
        <v>564</v>
      </c>
      <c r="C442" s="125" t="s">
        <v>1041</v>
      </c>
      <c r="D442" s="125" t="s">
        <v>566</v>
      </c>
      <c r="E442" s="125" t="s">
        <v>325</v>
      </c>
    </row>
    <row r="443" spans="1:5" x14ac:dyDescent="0.15">
      <c r="A443" s="125" t="s">
        <v>563</v>
      </c>
      <c r="B443" s="125" t="s">
        <v>564</v>
      </c>
      <c r="C443" s="125" t="s">
        <v>1042</v>
      </c>
      <c r="D443" s="125" t="s">
        <v>566</v>
      </c>
      <c r="E443" s="125" t="s">
        <v>325</v>
      </c>
    </row>
    <row r="444" spans="1:5" x14ac:dyDescent="0.15">
      <c r="A444" s="125" t="s">
        <v>563</v>
      </c>
      <c r="B444" s="125" t="s">
        <v>838</v>
      </c>
      <c r="C444" s="125" t="s">
        <v>1088</v>
      </c>
      <c r="D444" s="125" t="s">
        <v>399</v>
      </c>
      <c r="E444" s="125" t="s">
        <v>325</v>
      </c>
    </row>
    <row r="445" spans="1:5" x14ac:dyDescent="0.15">
      <c r="A445" s="125" t="s">
        <v>563</v>
      </c>
      <c r="B445" s="125" t="s">
        <v>568</v>
      </c>
      <c r="C445" s="125" t="s">
        <v>1096</v>
      </c>
      <c r="D445" s="125" t="s">
        <v>742</v>
      </c>
      <c r="E445" s="125" t="s">
        <v>325</v>
      </c>
    </row>
    <row r="446" spans="1:5" x14ac:dyDescent="0.15">
      <c r="A446" s="125" t="s">
        <v>563</v>
      </c>
      <c r="B446" s="125" t="s">
        <v>568</v>
      </c>
      <c r="C446" s="125" t="s">
        <v>30</v>
      </c>
      <c r="D446" s="125" t="s">
        <v>324</v>
      </c>
      <c r="E446" s="125" t="s">
        <v>325</v>
      </c>
    </row>
    <row r="447" spans="1:5" x14ac:dyDescent="0.15">
      <c r="A447" s="125" t="s">
        <v>563</v>
      </c>
      <c r="B447" s="125" t="s">
        <v>568</v>
      </c>
      <c r="C447" s="125" t="s">
        <v>31</v>
      </c>
      <c r="D447" s="125" t="s">
        <v>324</v>
      </c>
      <c r="E447" s="125" t="s">
        <v>608</v>
      </c>
    </row>
    <row r="448" spans="1:5" x14ac:dyDescent="0.15">
      <c r="A448" s="125" t="s">
        <v>563</v>
      </c>
      <c r="B448" s="125" t="s">
        <v>976</v>
      </c>
      <c r="C448" s="125" t="s">
        <v>981</v>
      </c>
      <c r="D448" s="125" t="s">
        <v>324</v>
      </c>
      <c r="E448" s="125" t="s">
        <v>608</v>
      </c>
    </row>
    <row r="449" spans="1:5" x14ac:dyDescent="0.15">
      <c r="A449" s="125" t="s">
        <v>563</v>
      </c>
      <c r="B449" s="125" t="s">
        <v>568</v>
      </c>
      <c r="C449" s="125" t="s">
        <v>1049</v>
      </c>
      <c r="D449" s="125" t="s">
        <v>566</v>
      </c>
      <c r="E449" s="125" t="s">
        <v>325</v>
      </c>
    </row>
    <row r="450" spans="1:5" x14ac:dyDescent="0.15">
      <c r="A450" s="125" t="s">
        <v>563</v>
      </c>
      <c r="B450" s="125" t="s">
        <v>564</v>
      </c>
      <c r="C450" s="125" t="s">
        <v>565</v>
      </c>
      <c r="D450" s="125" t="s">
        <v>566</v>
      </c>
      <c r="E450" s="125" t="s">
        <v>608</v>
      </c>
    </row>
    <row r="451" spans="1:5" x14ac:dyDescent="0.15">
      <c r="A451" s="125" t="s">
        <v>563</v>
      </c>
      <c r="B451" s="125" t="s">
        <v>564</v>
      </c>
      <c r="C451" s="125" t="s">
        <v>1043</v>
      </c>
      <c r="D451" s="125" t="s">
        <v>324</v>
      </c>
      <c r="E451" s="125" t="s">
        <v>325</v>
      </c>
    </row>
    <row r="452" spans="1:5" x14ac:dyDescent="0.15">
      <c r="A452" s="125" t="s">
        <v>563</v>
      </c>
      <c r="B452" s="125" t="s">
        <v>564</v>
      </c>
      <c r="C452" s="125" t="s">
        <v>1044</v>
      </c>
      <c r="D452" s="125" t="s">
        <v>324</v>
      </c>
      <c r="E452" s="125" t="s">
        <v>608</v>
      </c>
    </row>
    <row r="453" spans="1:5" x14ac:dyDescent="0.15">
      <c r="A453" s="125" t="s">
        <v>563</v>
      </c>
      <c r="B453" s="125" t="s">
        <v>568</v>
      </c>
      <c r="C453" s="125" t="s">
        <v>1050</v>
      </c>
      <c r="D453" s="125" t="s">
        <v>566</v>
      </c>
      <c r="E453" s="125" t="s">
        <v>325</v>
      </c>
    </row>
    <row r="454" spans="1:5" x14ac:dyDescent="0.15">
      <c r="A454" s="125" t="s">
        <v>563</v>
      </c>
      <c r="B454" s="125" t="s">
        <v>564</v>
      </c>
      <c r="C454" s="125" t="s">
        <v>32</v>
      </c>
      <c r="D454" s="125" t="s">
        <v>742</v>
      </c>
      <c r="E454" s="125" t="s">
        <v>325</v>
      </c>
    </row>
    <row r="455" spans="1:5" x14ac:dyDescent="0.15">
      <c r="A455" s="125" t="s">
        <v>563</v>
      </c>
      <c r="B455" s="125" t="s">
        <v>838</v>
      </c>
      <c r="C455" s="125" t="s">
        <v>1052</v>
      </c>
      <c r="D455" s="125" t="s">
        <v>324</v>
      </c>
      <c r="E455" s="125" t="s">
        <v>325</v>
      </c>
    </row>
    <row r="456" spans="1:5" x14ac:dyDescent="0.15">
      <c r="A456" s="125" t="s">
        <v>563</v>
      </c>
      <c r="B456" s="125" t="s">
        <v>1076</v>
      </c>
      <c r="C456" s="125" t="s">
        <v>1078</v>
      </c>
      <c r="D456" s="125" t="s">
        <v>324</v>
      </c>
      <c r="E456" s="125" t="s">
        <v>608</v>
      </c>
    </row>
    <row r="457" spans="1:5" x14ac:dyDescent="0.15">
      <c r="A457" s="125" t="s">
        <v>563</v>
      </c>
      <c r="B457" s="125" t="s">
        <v>978</v>
      </c>
      <c r="C457" s="125" t="s">
        <v>979</v>
      </c>
      <c r="D457" s="125" t="s">
        <v>324</v>
      </c>
      <c r="E457" s="125" t="s">
        <v>608</v>
      </c>
    </row>
    <row r="458" spans="1:5" x14ac:dyDescent="0.15">
      <c r="A458" s="125" t="s">
        <v>563</v>
      </c>
      <c r="B458" s="125" t="s">
        <v>837</v>
      </c>
      <c r="C458" s="125" t="s">
        <v>33</v>
      </c>
      <c r="D458" s="125" t="s">
        <v>742</v>
      </c>
      <c r="E458" s="125" t="s">
        <v>608</v>
      </c>
    </row>
    <row r="459" spans="1:5" x14ac:dyDescent="0.15">
      <c r="A459" s="125" t="s">
        <v>563</v>
      </c>
      <c r="B459" s="125" t="s">
        <v>821</v>
      </c>
      <c r="C459" s="125" t="s">
        <v>1054</v>
      </c>
      <c r="D459" s="125" t="s">
        <v>566</v>
      </c>
      <c r="E459" s="125" t="s">
        <v>325</v>
      </c>
    </row>
    <row r="460" spans="1:5" x14ac:dyDescent="0.15">
      <c r="A460" s="125" t="s">
        <v>563</v>
      </c>
      <c r="B460" s="125" t="s">
        <v>1074</v>
      </c>
      <c r="C460" s="125" t="s">
        <v>1075</v>
      </c>
      <c r="D460" s="125" t="s">
        <v>324</v>
      </c>
      <c r="E460" s="125" t="s">
        <v>325</v>
      </c>
    </row>
    <row r="461" spans="1:5" x14ac:dyDescent="0.15">
      <c r="A461" s="125" t="s">
        <v>563</v>
      </c>
      <c r="B461" s="125" t="s">
        <v>568</v>
      </c>
      <c r="C461" s="125" t="s">
        <v>1051</v>
      </c>
      <c r="D461" s="125" t="s">
        <v>399</v>
      </c>
      <c r="E461" s="125" t="s">
        <v>325</v>
      </c>
    </row>
    <row r="462" spans="1:5" x14ac:dyDescent="0.15">
      <c r="A462" s="125" t="s">
        <v>563</v>
      </c>
      <c r="B462" s="125" t="s">
        <v>650</v>
      </c>
      <c r="C462" s="125" t="s">
        <v>1067</v>
      </c>
      <c r="D462" s="125" t="s">
        <v>399</v>
      </c>
      <c r="E462" s="125" t="s">
        <v>325</v>
      </c>
    </row>
    <row r="463" spans="1:5" x14ac:dyDescent="0.15">
      <c r="A463" s="125" t="s">
        <v>563</v>
      </c>
      <c r="B463" s="125" t="s">
        <v>838</v>
      </c>
      <c r="C463" s="125" t="s">
        <v>34</v>
      </c>
      <c r="D463" s="125" t="s">
        <v>742</v>
      </c>
      <c r="E463" s="125" t="s">
        <v>325</v>
      </c>
    </row>
    <row r="464" spans="1:5" x14ac:dyDescent="0.15">
      <c r="A464" s="125" t="s">
        <v>563</v>
      </c>
      <c r="B464" s="125" t="s">
        <v>35</v>
      </c>
      <c r="C464" s="125" t="s">
        <v>35</v>
      </c>
      <c r="D464" s="125" t="s">
        <v>742</v>
      </c>
      <c r="E464" s="125" t="s">
        <v>325</v>
      </c>
    </row>
    <row r="465" spans="1:5" x14ac:dyDescent="0.15">
      <c r="A465" s="125" t="s">
        <v>563</v>
      </c>
      <c r="B465" s="125" t="s">
        <v>568</v>
      </c>
      <c r="C465" s="125" t="s">
        <v>36</v>
      </c>
      <c r="D465" s="125" t="s">
        <v>742</v>
      </c>
      <c r="E465" s="125" t="s">
        <v>325</v>
      </c>
    </row>
    <row r="466" spans="1:5" x14ac:dyDescent="0.15">
      <c r="A466" s="125" t="s">
        <v>563</v>
      </c>
      <c r="B466" s="125" t="s">
        <v>564</v>
      </c>
      <c r="C466" s="125" t="s">
        <v>37</v>
      </c>
      <c r="D466" s="125" t="s">
        <v>742</v>
      </c>
      <c r="E466" s="125" t="s">
        <v>325</v>
      </c>
    </row>
    <row r="467" spans="1:5" x14ac:dyDescent="0.15">
      <c r="A467" s="125" t="s">
        <v>563</v>
      </c>
      <c r="B467" s="125" t="s">
        <v>708</v>
      </c>
      <c r="C467" s="125" t="s">
        <v>1086</v>
      </c>
      <c r="D467" s="125" t="s">
        <v>399</v>
      </c>
      <c r="E467" s="125" t="s">
        <v>325</v>
      </c>
    </row>
    <row r="468" spans="1:5" x14ac:dyDescent="0.15">
      <c r="A468" s="125" t="s">
        <v>563</v>
      </c>
      <c r="B468" s="125" t="s">
        <v>821</v>
      </c>
      <c r="C468" s="125" t="s">
        <v>38</v>
      </c>
      <c r="D468" s="125" t="s">
        <v>742</v>
      </c>
      <c r="E468" s="125" t="s">
        <v>325</v>
      </c>
    </row>
    <row r="469" spans="1:5" x14ac:dyDescent="0.15">
      <c r="A469" s="125" t="s">
        <v>563</v>
      </c>
      <c r="B469" s="125" t="s">
        <v>650</v>
      </c>
      <c r="C469" s="125" t="s">
        <v>651</v>
      </c>
      <c r="D469" s="125" t="s">
        <v>399</v>
      </c>
      <c r="E469" s="125" t="s">
        <v>325</v>
      </c>
    </row>
    <row r="470" spans="1:5" x14ac:dyDescent="0.15">
      <c r="A470" s="125" t="s">
        <v>563</v>
      </c>
      <c r="B470" s="125" t="s">
        <v>568</v>
      </c>
      <c r="C470" s="125" t="s">
        <v>39</v>
      </c>
      <c r="D470" s="125" t="s">
        <v>324</v>
      </c>
      <c r="E470" s="125" t="s">
        <v>325</v>
      </c>
    </row>
    <row r="471" spans="1:5" x14ac:dyDescent="0.15">
      <c r="A471" s="125" t="s">
        <v>563</v>
      </c>
      <c r="B471" s="125" t="s">
        <v>17</v>
      </c>
      <c r="C471" s="125" t="s">
        <v>810</v>
      </c>
      <c r="D471" s="125" t="s">
        <v>742</v>
      </c>
      <c r="E471" s="125" t="s">
        <v>325</v>
      </c>
    </row>
    <row r="472" spans="1:5" x14ac:dyDescent="0.15">
      <c r="A472" s="125" t="s">
        <v>563</v>
      </c>
      <c r="B472" s="125" t="s">
        <v>821</v>
      </c>
      <c r="C472" s="125" t="s">
        <v>40</v>
      </c>
      <c r="D472" s="125" t="s">
        <v>742</v>
      </c>
      <c r="E472" s="125" t="s">
        <v>325</v>
      </c>
    </row>
    <row r="473" spans="1:5" x14ac:dyDescent="0.15">
      <c r="A473" s="125" t="s">
        <v>563</v>
      </c>
      <c r="B473" s="125" t="s">
        <v>976</v>
      </c>
      <c r="C473" s="125" t="s">
        <v>120</v>
      </c>
      <c r="D473" s="125" t="s">
        <v>324</v>
      </c>
      <c r="E473" s="125" t="s">
        <v>325</v>
      </c>
    </row>
    <row r="474" spans="1:5" x14ac:dyDescent="0.15">
      <c r="A474" s="125" t="s">
        <v>563</v>
      </c>
      <c r="B474" s="125" t="s">
        <v>1053</v>
      </c>
      <c r="C474" s="125" t="s">
        <v>41</v>
      </c>
      <c r="D474" s="125" t="s">
        <v>566</v>
      </c>
      <c r="E474" s="125" t="s">
        <v>325</v>
      </c>
    </row>
    <row r="475" spans="1:5" x14ac:dyDescent="0.15">
      <c r="A475" s="125" t="s">
        <v>563</v>
      </c>
      <c r="B475" s="125" t="s">
        <v>1091</v>
      </c>
      <c r="C475" s="125" t="s">
        <v>42</v>
      </c>
      <c r="D475" s="125" t="s">
        <v>399</v>
      </c>
      <c r="E475" s="125" t="s">
        <v>325</v>
      </c>
    </row>
    <row r="476" spans="1:5" x14ac:dyDescent="0.15">
      <c r="A476" s="125" t="s">
        <v>563</v>
      </c>
      <c r="B476" s="125" t="s">
        <v>17</v>
      </c>
      <c r="C476" s="125" t="s">
        <v>17</v>
      </c>
      <c r="D476" s="125" t="s">
        <v>467</v>
      </c>
      <c r="E476" s="125" t="s">
        <v>325</v>
      </c>
    </row>
    <row r="477" spans="1:5" x14ac:dyDescent="0.15">
      <c r="A477" s="125" t="s">
        <v>563</v>
      </c>
      <c r="B477" s="125" t="s">
        <v>17</v>
      </c>
      <c r="C477" s="125" t="s">
        <v>1139</v>
      </c>
      <c r="D477" s="125" t="s">
        <v>324</v>
      </c>
      <c r="E477" s="125" t="s">
        <v>325</v>
      </c>
    </row>
    <row r="478" spans="1:5" x14ac:dyDescent="0.15">
      <c r="A478" s="125" t="s">
        <v>563</v>
      </c>
      <c r="B478" s="125" t="s">
        <v>568</v>
      </c>
      <c r="C478" s="126" t="s">
        <v>569</v>
      </c>
      <c r="D478" s="125" t="s">
        <v>467</v>
      </c>
      <c r="E478" s="125" t="s">
        <v>325</v>
      </c>
    </row>
    <row r="479" spans="1:5" x14ac:dyDescent="0.15">
      <c r="A479" s="125" t="s">
        <v>563</v>
      </c>
      <c r="B479" s="125" t="s">
        <v>568</v>
      </c>
      <c r="C479" s="125" t="s">
        <v>43</v>
      </c>
      <c r="D479" s="125" t="s">
        <v>742</v>
      </c>
      <c r="E479" s="125" t="s">
        <v>325</v>
      </c>
    </row>
    <row r="480" spans="1:5" x14ac:dyDescent="0.15">
      <c r="A480" s="125" t="s">
        <v>563</v>
      </c>
      <c r="B480" s="125" t="s">
        <v>1053</v>
      </c>
      <c r="C480" s="125" t="s">
        <v>1098</v>
      </c>
      <c r="D480" s="125" t="s">
        <v>742</v>
      </c>
      <c r="E480" s="125" t="s">
        <v>325</v>
      </c>
    </row>
    <row r="481" spans="1:5" x14ac:dyDescent="0.15">
      <c r="A481" s="125" t="s">
        <v>563</v>
      </c>
      <c r="B481" s="125" t="s">
        <v>821</v>
      </c>
      <c r="C481" s="125" t="s">
        <v>44</v>
      </c>
      <c r="D481" s="125" t="s">
        <v>742</v>
      </c>
      <c r="E481" s="125" t="s">
        <v>325</v>
      </c>
    </row>
    <row r="482" spans="1:5" x14ac:dyDescent="0.15">
      <c r="A482" s="125" t="s">
        <v>563</v>
      </c>
      <c r="B482" s="125" t="s">
        <v>976</v>
      </c>
      <c r="C482" s="125" t="s">
        <v>982</v>
      </c>
      <c r="D482" s="125" t="s">
        <v>324</v>
      </c>
      <c r="E482" s="125" t="s">
        <v>325</v>
      </c>
    </row>
    <row r="483" spans="1:5" x14ac:dyDescent="0.15">
      <c r="A483" s="125" t="s">
        <v>563</v>
      </c>
      <c r="B483" s="125" t="s">
        <v>1091</v>
      </c>
      <c r="C483" s="125" t="s">
        <v>45</v>
      </c>
      <c r="D483" s="125" t="s">
        <v>742</v>
      </c>
      <c r="E483" s="125" t="s">
        <v>608</v>
      </c>
    </row>
    <row r="484" spans="1:5" x14ac:dyDescent="0.15">
      <c r="A484" s="125" t="s">
        <v>563</v>
      </c>
      <c r="B484" s="125" t="s">
        <v>564</v>
      </c>
      <c r="C484" s="125" t="s">
        <v>46</v>
      </c>
      <c r="D484" s="125" t="s">
        <v>742</v>
      </c>
      <c r="E484" s="125" t="s">
        <v>608</v>
      </c>
    </row>
    <row r="485" spans="1:5" x14ac:dyDescent="0.15">
      <c r="A485" s="125" t="s">
        <v>563</v>
      </c>
      <c r="B485" s="125" t="s">
        <v>564</v>
      </c>
      <c r="C485" s="125" t="s">
        <v>1045</v>
      </c>
      <c r="D485" s="125" t="s">
        <v>566</v>
      </c>
      <c r="E485" s="125" t="s">
        <v>608</v>
      </c>
    </row>
    <row r="486" spans="1:5" x14ac:dyDescent="0.15">
      <c r="A486" s="125" t="s">
        <v>563</v>
      </c>
      <c r="B486" s="125" t="s">
        <v>976</v>
      </c>
      <c r="C486" s="125" t="s">
        <v>977</v>
      </c>
      <c r="D486" s="125" t="s">
        <v>324</v>
      </c>
      <c r="E486" s="125" t="s">
        <v>325</v>
      </c>
    </row>
    <row r="487" spans="1:5" x14ac:dyDescent="0.15">
      <c r="A487" s="125" t="s">
        <v>563</v>
      </c>
      <c r="B487" s="125" t="s">
        <v>35</v>
      </c>
      <c r="C487" s="125" t="s">
        <v>1090</v>
      </c>
      <c r="D487" s="125" t="s">
        <v>399</v>
      </c>
      <c r="E487" s="125" t="s">
        <v>608</v>
      </c>
    </row>
    <row r="488" spans="1:5" x14ac:dyDescent="0.15">
      <c r="A488" s="125" t="s">
        <v>563</v>
      </c>
      <c r="B488" s="125" t="s">
        <v>1092</v>
      </c>
      <c r="C488" s="125" t="s">
        <v>47</v>
      </c>
      <c r="D488" s="125" t="s">
        <v>742</v>
      </c>
      <c r="E488" s="125" t="s">
        <v>608</v>
      </c>
    </row>
    <row r="489" spans="1:5" x14ac:dyDescent="0.15">
      <c r="A489" s="125" t="s">
        <v>563</v>
      </c>
      <c r="B489" s="125" t="s">
        <v>564</v>
      </c>
      <c r="C489" s="125" t="s">
        <v>1046</v>
      </c>
      <c r="D489" s="125" t="s">
        <v>566</v>
      </c>
      <c r="E489" s="125" t="s">
        <v>608</v>
      </c>
    </row>
    <row r="490" spans="1:5" x14ac:dyDescent="0.15">
      <c r="A490" s="125" t="s">
        <v>563</v>
      </c>
      <c r="B490" s="125" t="s">
        <v>650</v>
      </c>
      <c r="C490" s="125" t="s">
        <v>1140</v>
      </c>
      <c r="D490" s="125" t="s">
        <v>324</v>
      </c>
      <c r="E490" s="125" t="s">
        <v>608</v>
      </c>
    </row>
    <row r="491" spans="1:5" x14ac:dyDescent="0.15">
      <c r="A491" s="125" t="s">
        <v>563</v>
      </c>
      <c r="B491" s="125" t="s">
        <v>650</v>
      </c>
      <c r="C491" s="125" t="s">
        <v>18</v>
      </c>
      <c r="D491" s="125" t="s">
        <v>742</v>
      </c>
      <c r="E491" s="125" t="s">
        <v>608</v>
      </c>
    </row>
    <row r="492" spans="1:5" x14ac:dyDescent="0.15">
      <c r="A492" s="125" t="s">
        <v>563</v>
      </c>
      <c r="B492" s="125" t="s">
        <v>564</v>
      </c>
      <c r="C492" s="125" t="s">
        <v>1047</v>
      </c>
      <c r="D492" s="125" t="s">
        <v>566</v>
      </c>
      <c r="E492" s="125" t="s">
        <v>608</v>
      </c>
    </row>
    <row r="493" spans="1:5" x14ac:dyDescent="0.15">
      <c r="A493" s="125" t="s">
        <v>563</v>
      </c>
      <c r="B493" s="125" t="s">
        <v>564</v>
      </c>
      <c r="C493" s="125" t="s">
        <v>567</v>
      </c>
      <c r="D493" s="125" t="s">
        <v>566</v>
      </c>
      <c r="E493" s="125" t="s">
        <v>608</v>
      </c>
    </row>
    <row r="494" spans="1:5" x14ac:dyDescent="0.15">
      <c r="A494" s="125" t="s">
        <v>563</v>
      </c>
      <c r="B494" s="125" t="s">
        <v>564</v>
      </c>
      <c r="C494" s="125" t="s">
        <v>1102</v>
      </c>
      <c r="D494" s="125" t="s">
        <v>742</v>
      </c>
      <c r="E494" s="125" t="s">
        <v>608</v>
      </c>
    </row>
    <row r="495" spans="1:5" x14ac:dyDescent="0.15">
      <c r="A495" s="125" t="s">
        <v>731</v>
      </c>
      <c r="B495" s="125" t="s">
        <v>748</v>
      </c>
      <c r="C495" s="125" t="s">
        <v>54</v>
      </c>
      <c r="D495" s="125" t="s">
        <v>742</v>
      </c>
      <c r="E495" s="125" t="s">
        <v>325</v>
      </c>
    </row>
    <row r="496" spans="1:5" x14ac:dyDescent="0.15">
      <c r="A496" s="125" t="s">
        <v>731</v>
      </c>
      <c r="B496" s="125" t="s">
        <v>748</v>
      </c>
      <c r="C496" s="125" t="s">
        <v>922</v>
      </c>
      <c r="D496" s="125" t="s">
        <v>324</v>
      </c>
      <c r="E496" s="125" t="s">
        <v>608</v>
      </c>
    </row>
    <row r="497" spans="1:5" x14ac:dyDescent="0.15">
      <c r="A497" s="125" t="s">
        <v>731</v>
      </c>
      <c r="B497" s="125" t="s">
        <v>736</v>
      </c>
      <c r="C497" s="125" t="s">
        <v>737</v>
      </c>
      <c r="D497" s="125" t="s">
        <v>399</v>
      </c>
      <c r="E497" s="125" t="s">
        <v>608</v>
      </c>
    </row>
    <row r="498" spans="1:5" x14ac:dyDescent="0.15">
      <c r="A498" s="125" t="s">
        <v>731</v>
      </c>
      <c r="B498" s="125" t="s">
        <v>771</v>
      </c>
      <c r="C498" s="125" t="s">
        <v>772</v>
      </c>
      <c r="D498" s="125" t="s">
        <v>768</v>
      </c>
      <c r="E498" s="125" t="s">
        <v>325</v>
      </c>
    </row>
    <row r="499" spans="1:5" x14ac:dyDescent="0.15">
      <c r="A499" s="125" t="s">
        <v>731</v>
      </c>
      <c r="B499" s="125" t="s">
        <v>734</v>
      </c>
      <c r="C499" s="125" t="s">
        <v>1152</v>
      </c>
      <c r="D499" s="125" t="s">
        <v>1153</v>
      </c>
      <c r="E499" s="125" t="s">
        <v>608</v>
      </c>
    </row>
    <row r="500" spans="1:5" x14ac:dyDescent="0.15">
      <c r="A500" s="125" t="s">
        <v>731</v>
      </c>
      <c r="B500" s="125" t="s">
        <v>734</v>
      </c>
      <c r="C500" s="125" t="s">
        <v>1150</v>
      </c>
      <c r="D500" s="125" t="s">
        <v>1151</v>
      </c>
      <c r="E500" s="125" t="s">
        <v>608</v>
      </c>
    </row>
    <row r="501" spans="1:5" x14ac:dyDescent="0.15">
      <c r="A501" s="125" t="s">
        <v>731</v>
      </c>
      <c r="B501" s="125" t="s">
        <v>734</v>
      </c>
      <c r="C501" s="125" t="s">
        <v>55</v>
      </c>
      <c r="D501" s="125" t="s">
        <v>467</v>
      </c>
      <c r="E501" s="125" t="s">
        <v>608</v>
      </c>
    </row>
    <row r="502" spans="1:5" x14ac:dyDescent="0.15">
      <c r="A502" s="125" t="s">
        <v>731</v>
      </c>
      <c r="B502" s="125" t="s">
        <v>735</v>
      </c>
      <c r="C502" s="125" t="s">
        <v>735</v>
      </c>
      <c r="D502" s="125" t="s">
        <v>324</v>
      </c>
      <c r="E502" s="125" t="s">
        <v>608</v>
      </c>
    </row>
    <row r="503" spans="1:5" x14ac:dyDescent="0.15">
      <c r="A503" s="125" t="s">
        <v>731</v>
      </c>
      <c r="B503" s="125" t="s">
        <v>56</v>
      </c>
      <c r="C503" s="125" t="s">
        <v>56</v>
      </c>
      <c r="D503" s="125" t="s">
        <v>467</v>
      </c>
      <c r="E503" s="125" t="s">
        <v>608</v>
      </c>
    </row>
    <row r="504" spans="1:5" x14ac:dyDescent="0.15">
      <c r="A504" s="125" t="s">
        <v>731</v>
      </c>
      <c r="B504" s="125" t="s">
        <v>736</v>
      </c>
      <c r="C504" s="125" t="s">
        <v>738</v>
      </c>
      <c r="D504" s="125" t="s">
        <v>399</v>
      </c>
      <c r="E504" s="125" t="s">
        <v>608</v>
      </c>
    </row>
    <row r="505" spans="1:5" x14ac:dyDescent="0.15">
      <c r="A505" s="125" t="s">
        <v>731</v>
      </c>
      <c r="B505" s="125" t="s">
        <v>748</v>
      </c>
      <c r="C505" s="125" t="s">
        <v>939</v>
      </c>
      <c r="D505" s="125" t="s">
        <v>324</v>
      </c>
      <c r="E505" s="125" t="s">
        <v>608</v>
      </c>
    </row>
    <row r="506" spans="1:5" x14ac:dyDescent="0.15">
      <c r="A506" s="125" t="s">
        <v>731</v>
      </c>
      <c r="B506" s="125" t="s">
        <v>736</v>
      </c>
      <c r="C506" s="125" t="s">
        <v>66</v>
      </c>
      <c r="D506" s="125" t="s">
        <v>585</v>
      </c>
      <c r="E506" s="125" t="s">
        <v>608</v>
      </c>
    </row>
    <row r="507" spans="1:5" x14ac:dyDescent="0.15">
      <c r="A507" s="125" t="s">
        <v>731</v>
      </c>
      <c r="B507" s="125" t="s">
        <v>748</v>
      </c>
      <c r="C507" s="125" t="s">
        <v>57</v>
      </c>
      <c r="D507" s="125" t="s">
        <v>742</v>
      </c>
      <c r="E507" s="125" t="s">
        <v>608</v>
      </c>
    </row>
    <row r="508" spans="1:5" x14ac:dyDescent="0.15">
      <c r="A508" s="125" t="s">
        <v>731</v>
      </c>
      <c r="B508" s="125" t="s">
        <v>748</v>
      </c>
      <c r="C508" s="125" t="s">
        <v>923</v>
      </c>
      <c r="D508" s="125" t="s">
        <v>324</v>
      </c>
      <c r="E508" s="125" t="s">
        <v>608</v>
      </c>
    </row>
    <row r="509" spans="1:5" x14ac:dyDescent="0.15">
      <c r="A509" s="125" t="s">
        <v>731</v>
      </c>
      <c r="B509" s="125" t="s">
        <v>741</v>
      </c>
      <c r="C509" s="125" t="s">
        <v>58</v>
      </c>
      <c r="D509" s="125" t="s">
        <v>742</v>
      </c>
      <c r="E509" s="125" t="s">
        <v>608</v>
      </c>
    </row>
    <row r="510" spans="1:5" x14ac:dyDescent="0.15">
      <c r="A510" s="125" t="s">
        <v>731</v>
      </c>
      <c r="B510" s="125" t="s">
        <v>741</v>
      </c>
      <c r="C510" s="125" t="s">
        <v>59</v>
      </c>
      <c r="D510" s="125" t="s">
        <v>399</v>
      </c>
      <c r="E510" s="125" t="s">
        <v>608</v>
      </c>
    </row>
    <row r="511" spans="1:5" x14ac:dyDescent="0.15">
      <c r="A511" s="125" t="s">
        <v>731</v>
      </c>
      <c r="B511" s="125" t="s">
        <v>741</v>
      </c>
      <c r="C511" s="125" t="s">
        <v>920</v>
      </c>
      <c r="D511" s="125" t="s">
        <v>324</v>
      </c>
      <c r="E511" s="125" t="s">
        <v>608</v>
      </c>
    </row>
    <row r="512" spans="1:5" x14ac:dyDescent="0.15">
      <c r="A512" s="125" t="s">
        <v>731</v>
      </c>
      <c r="B512" s="125" t="s">
        <v>734</v>
      </c>
      <c r="C512" s="125" t="s">
        <v>60</v>
      </c>
      <c r="D512" s="125" t="s">
        <v>399</v>
      </c>
      <c r="E512" s="125" t="s">
        <v>608</v>
      </c>
    </row>
    <row r="513" spans="1:5" x14ac:dyDescent="0.15">
      <c r="A513" s="125" t="s">
        <v>731</v>
      </c>
      <c r="B513" s="125" t="s">
        <v>745</v>
      </c>
      <c r="C513" s="125" t="s">
        <v>746</v>
      </c>
      <c r="D513" s="125" t="s">
        <v>324</v>
      </c>
      <c r="E513" s="125" t="s">
        <v>608</v>
      </c>
    </row>
    <row r="514" spans="1:5" x14ac:dyDescent="0.15">
      <c r="A514" s="125" t="s">
        <v>731</v>
      </c>
      <c r="B514" s="125" t="s">
        <v>736</v>
      </c>
      <c r="C514" s="125" t="s">
        <v>739</v>
      </c>
      <c r="D514" s="125" t="s">
        <v>324</v>
      </c>
      <c r="E514" s="125" t="s">
        <v>325</v>
      </c>
    </row>
    <row r="515" spans="1:5" x14ac:dyDescent="0.15">
      <c r="A515" s="125" t="s">
        <v>731</v>
      </c>
      <c r="B515" s="125" t="s">
        <v>732</v>
      </c>
      <c r="C515" s="125" t="s">
        <v>733</v>
      </c>
      <c r="D515" s="125" t="s">
        <v>324</v>
      </c>
      <c r="E515" s="125" t="s">
        <v>608</v>
      </c>
    </row>
    <row r="516" spans="1:5" x14ac:dyDescent="0.15">
      <c r="A516" s="125" t="s">
        <v>731</v>
      </c>
      <c r="B516" s="125" t="s">
        <v>771</v>
      </c>
      <c r="C516" s="125" t="s">
        <v>61</v>
      </c>
      <c r="D516" s="125" t="s">
        <v>742</v>
      </c>
      <c r="E516" s="125" t="s">
        <v>608</v>
      </c>
    </row>
    <row r="517" spans="1:5" x14ac:dyDescent="0.15">
      <c r="A517" s="125" t="s">
        <v>731</v>
      </c>
      <c r="B517" s="125" t="s">
        <v>771</v>
      </c>
      <c r="C517" s="125" t="s">
        <v>921</v>
      </c>
      <c r="D517" s="125" t="s">
        <v>324</v>
      </c>
      <c r="E517" s="125" t="s">
        <v>325</v>
      </c>
    </row>
    <row r="518" spans="1:5" x14ac:dyDescent="0.15">
      <c r="A518" s="125" t="s">
        <v>731</v>
      </c>
      <c r="B518" s="125" t="s">
        <v>748</v>
      </c>
      <c r="C518" s="125" t="s">
        <v>749</v>
      </c>
      <c r="D518" s="125" t="s">
        <v>324</v>
      </c>
      <c r="E518" s="125" t="s">
        <v>325</v>
      </c>
    </row>
    <row r="519" spans="1:5" x14ac:dyDescent="0.15">
      <c r="A519" s="125" t="s">
        <v>731</v>
      </c>
      <c r="B519" s="125" t="s">
        <v>56</v>
      </c>
      <c r="C519" s="125" t="s">
        <v>62</v>
      </c>
      <c r="D519" s="125" t="s">
        <v>742</v>
      </c>
      <c r="E519" s="125" t="s">
        <v>608</v>
      </c>
    </row>
    <row r="520" spans="1:5" x14ac:dyDescent="0.15">
      <c r="A520" s="125" t="s">
        <v>731</v>
      </c>
      <c r="B520" s="125" t="s">
        <v>747</v>
      </c>
      <c r="C520" s="125" t="s">
        <v>747</v>
      </c>
      <c r="D520" s="125" t="s">
        <v>324</v>
      </c>
      <c r="E520" s="125" t="s">
        <v>325</v>
      </c>
    </row>
    <row r="521" spans="1:5" x14ac:dyDescent="0.15">
      <c r="A521" s="125" t="s">
        <v>731</v>
      </c>
      <c r="B521" s="125" t="s">
        <v>743</v>
      </c>
      <c r="C521" s="125" t="s">
        <v>744</v>
      </c>
      <c r="D521" s="125" t="s">
        <v>324</v>
      </c>
      <c r="E521" s="125" t="s">
        <v>325</v>
      </c>
    </row>
    <row r="522" spans="1:5" x14ac:dyDescent="0.15">
      <c r="A522" s="125" t="s">
        <v>731</v>
      </c>
      <c r="B522" s="125" t="s">
        <v>736</v>
      </c>
      <c r="C522" s="125" t="s">
        <v>938</v>
      </c>
      <c r="D522" s="125" t="s">
        <v>324</v>
      </c>
      <c r="E522" s="125" t="s">
        <v>325</v>
      </c>
    </row>
    <row r="523" spans="1:5" x14ac:dyDescent="0.15">
      <c r="A523" s="125" t="s">
        <v>731</v>
      </c>
      <c r="B523" s="125" t="s">
        <v>736</v>
      </c>
      <c r="C523" s="125" t="s">
        <v>856</v>
      </c>
      <c r="D523" s="125" t="s">
        <v>742</v>
      </c>
      <c r="E523" s="125" t="s">
        <v>325</v>
      </c>
    </row>
    <row r="524" spans="1:5" x14ac:dyDescent="0.15">
      <c r="A524" s="125" t="s">
        <v>731</v>
      </c>
      <c r="B524" s="125" t="s">
        <v>858</v>
      </c>
      <c r="C524" s="125" t="s">
        <v>63</v>
      </c>
      <c r="D524" s="125" t="s">
        <v>742</v>
      </c>
      <c r="E524" s="125" t="s">
        <v>325</v>
      </c>
    </row>
    <row r="525" spans="1:5" x14ac:dyDescent="0.15">
      <c r="A525" s="125" t="s">
        <v>731</v>
      </c>
      <c r="B525" s="125" t="s">
        <v>56</v>
      </c>
      <c r="C525" s="125" t="s">
        <v>64</v>
      </c>
      <c r="D525" s="125" t="s">
        <v>399</v>
      </c>
      <c r="E525" s="125" t="s">
        <v>325</v>
      </c>
    </row>
    <row r="526" spans="1:5" x14ac:dyDescent="0.15">
      <c r="A526" s="125" t="s">
        <v>731</v>
      </c>
      <c r="B526" s="125" t="s">
        <v>859</v>
      </c>
      <c r="C526" s="125" t="s">
        <v>67</v>
      </c>
      <c r="D526" s="125" t="s">
        <v>742</v>
      </c>
      <c r="E526" s="125" t="s">
        <v>325</v>
      </c>
    </row>
    <row r="527" spans="1:5" x14ac:dyDescent="0.15">
      <c r="A527" s="125" t="s">
        <v>731</v>
      </c>
      <c r="B527" s="125" t="s">
        <v>736</v>
      </c>
      <c r="C527" s="125" t="s">
        <v>740</v>
      </c>
      <c r="D527" s="125" t="s">
        <v>399</v>
      </c>
      <c r="E527" s="125" t="s">
        <v>325</v>
      </c>
    </row>
    <row r="528" spans="1:5" x14ac:dyDescent="0.15">
      <c r="A528" s="125" t="s">
        <v>731</v>
      </c>
      <c r="B528" s="125" t="s">
        <v>736</v>
      </c>
      <c r="C528" s="125" t="s">
        <v>857</v>
      </c>
      <c r="D528" s="125" t="s">
        <v>742</v>
      </c>
      <c r="E528" s="125" t="s">
        <v>325</v>
      </c>
    </row>
    <row r="529" spans="1:5" x14ac:dyDescent="0.15">
      <c r="A529" s="125" t="s">
        <v>731</v>
      </c>
      <c r="B529" s="125" t="s">
        <v>858</v>
      </c>
      <c r="C529" s="125" t="s">
        <v>65</v>
      </c>
      <c r="D529" s="125" t="s">
        <v>742</v>
      </c>
      <c r="E529" s="125" t="s">
        <v>325</v>
      </c>
    </row>
    <row r="530" spans="1:5" x14ac:dyDescent="0.15">
      <c r="A530" s="125" t="s">
        <v>570</v>
      </c>
      <c r="B530" s="125" t="s">
        <v>692</v>
      </c>
      <c r="C530" s="125" t="s">
        <v>233</v>
      </c>
      <c r="D530" s="125" t="s">
        <v>324</v>
      </c>
      <c r="E530" s="125" t="s">
        <v>325</v>
      </c>
    </row>
    <row r="531" spans="1:5" x14ac:dyDescent="0.15">
      <c r="A531" s="125" t="s">
        <v>570</v>
      </c>
      <c r="B531" s="125" t="s">
        <v>589</v>
      </c>
      <c r="C531" s="125" t="s">
        <v>590</v>
      </c>
      <c r="D531" s="125" t="s">
        <v>324</v>
      </c>
      <c r="E531" s="125" t="s">
        <v>325</v>
      </c>
    </row>
    <row r="532" spans="1:5" x14ac:dyDescent="0.15">
      <c r="A532" s="125" t="s">
        <v>570</v>
      </c>
      <c r="B532" s="125" t="s">
        <v>685</v>
      </c>
      <c r="C532" s="125" t="s">
        <v>234</v>
      </c>
      <c r="D532" s="125" t="s">
        <v>324</v>
      </c>
      <c r="E532" s="125" t="s">
        <v>325</v>
      </c>
    </row>
    <row r="533" spans="1:5" x14ac:dyDescent="0.15">
      <c r="A533" s="125" t="s">
        <v>570</v>
      </c>
      <c r="B533" s="125" t="s">
        <v>589</v>
      </c>
      <c r="C533" s="125" t="s">
        <v>718</v>
      </c>
      <c r="D533" s="125" t="s">
        <v>399</v>
      </c>
      <c r="E533" s="125" t="s">
        <v>325</v>
      </c>
    </row>
    <row r="534" spans="1:5" x14ac:dyDescent="0.15">
      <c r="A534" s="125" t="s">
        <v>570</v>
      </c>
      <c r="B534" s="125" t="s">
        <v>571</v>
      </c>
      <c r="C534" s="125" t="s">
        <v>572</v>
      </c>
      <c r="D534" s="125" t="s">
        <v>324</v>
      </c>
      <c r="E534" s="125" t="s">
        <v>325</v>
      </c>
    </row>
    <row r="535" spans="1:5" x14ac:dyDescent="0.15">
      <c r="A535" s="125" t="s">
        <v>570</v>
      </c>
      <c r="B535" s="125" t="s">
        <v>796</v>
      </c>
      <c r="C535" s="125" t="s">
        <v>925</v>
      </c>
      <c r="D535" s="125" t="s">
        <v>324</v>
      </c>
      <c r="E535" s="125" t="s">
        <v>325</v>
      </c>
    </row>
    <row r="536" spans="1:5" x14ac:dyDescent="0.15">
      <c r="A536" s="125" t="s">
        <v>570</v>
      </c>
      <c r="B536" s="125" t="s">
        <v>716</v>
      </c>
      <c r="C536" s="125" t="s">
        <v>215</v>
      </c>
      <c r="D536" s="125" t="s">
        <v>742</v>
      </c>
      <c r="E536" s="125" t="s">
        <v>325</v>
      </c>
    </row>
    <row r="537" spans="1:5" x14ac:dyDescent="0.15">
      <c r="A537" s="125" t="s">
        <v>570</v>
      </c>
      <c r="B537" s="125" t="s">
        <v>1148</v>
      </c>
      <c r="C537" s="125" t="s">
        <v>1149</v>
      </c>
      <c r="D537" s="125" t="s">
        <v>324</v>
      </c>
      <c r="E537" s="125" t="s">
        <v>325</v>
      </c>
    </row>
    <row r="538" spans="1:5" x14ac:dyDescent="0.15">
      <c r="A538" s="125" t="s">
        <v>570</v>
      </c>
      <c r="B538" s="125" t="s">
        <v>589</v>
      </c>
      <c r="C538" s="125" t="s">
        <v>591</v>
      </c>
      <c r="D538" s="125" t="s">
        <v>324</v>
      </c>
      <c r="E538" s="125" t="s">
        <v>325</v>
      </c>
    </row>
    <row r="539" spans="1:5" x14ac:dyDescent="0.15">
      <c r="A539" s="125" t="s">
        <v>570</v>
      </c>
      <c r="B539" s="125" t="s">
        <v>1007</v>
      </c>
      <c r="C539" s="125" t="s">
        <v>1008</v>
      </c>
      <c r="D539" s="125" t="s">
        <v>324</v>
      </c>
      <c r="E539" s="125" t="s">
        <v>325</v>
      </c>
    </row>
    <row r="540" spans="1:5" x14ac:dyDescent="0.15">
      <c r="A540" s="125" t="s">
        <v>570</v>
      </c>
      <c r="B540" s="125" t="s">
        <v>796</v>
      </c>
      <c r="C540" s="125" t="s">
        <v>797</v>
      </c>
      <c r="D540" s="125" t="s">
        <v>742</v>
      </c>
      <c r="E540" s="125" t="s">
        <v>325</v>
      </c>
    </row>
    <row r="541" spans="1:5" x14ac:dyDescent="0.15">
      <c r="A541" s="125" t="s">
        <v>570</v>
      </c>
      <c r="B541" s="125" t="s">
        <v>847</v>
      </c>
      <c r="C541" s="125" t="s">
        <v>848</v>
      </c>
      <c r="D541" s="125" t="s">
        <v>742</v>
      </c>
      <c r="E541" s="125" t="s">
        <v>325</v>
      </c>
    </row>
    <row r="542" spans="1:5" x14ac:dyDescent="0.15">
      <c r="A542" s="125" t="s">
        <v>570</v>
      </c>
      <c r="B542" s="125" t="s">
        <v>571</v>
      </c>
      <c r="C542" s="125" t="s">
        <v>711</v>
      </c>
      <c r="D542" s="125" t="s">
        <v>399</v>
      </c>
      <c r="E542" s="125" t="s">
        <v>325</v>
      </c>
    </row>
    <row r="543" spans="1:5" x14ac:dyDescent="0.15">
      <c r="A543" s="125" t="s">
        <v>570</v>
      </c>
      <c r="B543" s="125" t="s">
        <v>571</v>
      </c>
      <c r="C543" s="125" t="s">
        <v>216</v>
      </c>
      <c r="D543" s="125" t="s">
        <v>742</v>
      </c>
      <c r="E543" s="125" t="s">
        <v>325</v>
      </c>
    </row>
    <row r="544" spans="1:5" x14ac:dyDescent="0.15">
      <c r="A544" s="125" t="s">
        <v>570</v>
      </c>
      <c r="B544" s="125" t="s">
        <v>839</v>
      </c>
      <c r="C544" s="125" t="s">
        <v>217</v>
      </c>
      <c r="D544" s="125" t="s">
        <v>742</v>
      </c>
      <c r="E544" s="125" t="s">
        <v>325</v>
      </c>
    </row>
    <row r="545" spans="1:5" x14ac:dyDescent="0.15">
      <c r="A545" s="125" t="s">
        <v>570</v>
      </c>
      <c r="B545" s="125" t="s">
        <v>839</v>
      </c>
      <c r="C545" s="125" t="s">
        <v>889</v>
      </c>
      <c r="D545" s="125" t="s">
        <v>742</v>
      </c>
      <c r="E545" s="125" t="s">
        <v>325</v>
      </c>
    </row>
    <row r="546" spans="1:5" x14ac:dyDescent="0.15">
      <c r="A546" s="125" t="s">
        <v>570</v>
      </c>
      <c r="B546" s="125" t="s">
        <v>587</v>
      </c>
      <c r="C546" s="125" t="s">
        <v>792</v>
      </c>
      <c r="D546" s="125" t="s">
        <v>742</v>
      </c>
      <c r="E546" s="125" t="s">
        <v>325</v>
      </c>
    </row>
    <row r="547" spans="1:5" x14ac:dyDescent="0.15">
      <c r="A547" s="125" t="s">
        <v>570</v>
      </c>
      <c r="B547" s="125" t="s">
        <v>571</v>
      </c>
      <c r="C547" s="125" t="s">
        <v>573</v>
      </c>
      <c r="D547" s="125" t="s">
        <v>324</v>
      </c>
      <c r="E547" s="125" t="s">
        <v>325</v>
      </c>
    </row>
    <row r="548" spans="1:5" x14ac:dyDescent="0.15">
      <c r="A548" s="125" t="s">
        <v>570</v>
      </c>
      <c r="B548" s="125" t="s">
        <v>575</v>
      </c>
      <c r="C548" s="125" t="s">
        <v>575</v>
      </c>
      <c r="D548" s="125" t="s">
        <v>324</v>
      </c>
      <c r="E548" s="125" t="s">
        <v>325</v>
      </c>
    </row>
    <row r="549" spans="1:5" x14ac:dyDescent="0.15">
      <c r="A549" s="125" t="s">
        <v>570</v>
      </c>
      <c r="B549" s="125" t="s">
        <v>576</v>
      </c>
      <c r="C549" s="125" t="s">
        <v>218</v>
      </c>
      <c r="D549" s="125" t="s">
        <v>742</v>
      </c>
      <c r="E549" s="125" t="s">
        <v>325</v>
      </c>
    </row>
    <row r="550" spans="1:5" x14ac:dyDescent="0.15">
      <c r="A550" s="125" t="s">
        <v>570</v>
      </c>
      <c r="B550" s="125" t="s">
        <v>587</v>
      </c>
      <c r="C550" s="125" t="s">
        <v>588</v>
      </c>
      <c r="D550" s="125" t="s">
        <v>324</v>
      </c>
      <c r="E550" s="125" t="s">
        <v>325</v>
      </c>
    </row>
    <row r="551" spans="1:5" x14ac:dyDescent="0.15">
      <c r="A551" s="125" t="s">
        <v>570</v>
      </c>
      <c r="B551" s="125" t="s">
        <v>576</v>
      </c>
      <c r="C551" s="125" t="s">
        <v>219</v>
      </c>
      <c r="D551" s="125" t="s">
        <v>324</v>
      </c>
      <c r="E551" s="125" t="s">
        <v>325</v>
      </c>
    </row>
    <row r="552" spans="1:5" x14ac:dyDescent="0.15">
      <c r="A552" s="125" t="s">
        <v>570</v>
      </c>
      <c r="B552" s="125" t="s">
        <v>597</v>
      </c>
      <c r="C552" s="125" t="s">
        <v>924</v>
      </c>
      <c r="D552" s="125" t="s">
        <v>324</v>
      </c>
      <c r="E552" s="125" t="s">
        <v>325</v>
      </c>
    </row>
    <row r="553" spans="1:5" x14ac:dyDescent="0.15">
      <c r="A553" s="125" t="s">
        <v>570</v>
      </c>
      <c r="B553" s="125" t="s">
        <v>794</v>
      </c>
      <c r="C553" s="125" t="s">
        <v>795</v>
      </c>
      <c r="D553" s="125" t="s">
        <v>742</v>
      </c>
      <c r="E553" s="125" t="s">
        <v>325</v>
      </c>
    </row>
    <row r="554" spans="1:5" x14ac:dyDescent="0.15">
      <c r="A554" s="125" t="s">
        <v>570</v>
      </c>
      <c r="B554" s="125" t="s">
        <v>709</v>
      </c>
      <c r="C554" s="125" t="s">
        <v>220</v>
      </c>
      <c r="D554" s="125" t="s">
        <v>742</v>
      </c>
      <c r="E554" s="125" t="s">
        <v>325</v>
      </c>
    </row>
    <row r="555" spans="1:5" x14ac:dyDescent="0.15">
      <c r="A555" s="125" t="s">
        <v>570</v>
      </c>
      <c r="B555" s="125" t="s">
        <v>721</v>
      </c>
      <c r="C555" s="125" t="s">
        <v>235</v>
      </c>
      <c r="D555" s="125" t="s">
        <v>324</v>
      </c>
      <c r="E555" s="125" t="s">
        <v>325</v>
      </c>
    </row>
    <row r="556" spans="1:5" x14ac:dyDescent="0.15">
      <c r="A556" s="125" t="s">
        <v>570</v>
      </c>
      <c r="B556" s="125" t="s">
        <v>692</v>
      </c>
      <c r="C556" s="125" t="s">
        <v>236</v>
      </c>
      <c r="D556" s="125" t="s">
        <v>324</v>
      </c>
      <c r="E556" s="125" t="s">
        <v>325</v>
      </c>
    </row>
    <row r="557" spans="1:5" x14ac:dyDescent="0.15">
      <c r="A557" s="125" t="s">
        <v>570</v>
      </c>
      <c r="B557" s="125" t="s">
        <v>789</v>
      </c>
      <c r="C557" s="125" t="s">
        <v>221</v>
      </c>
      <c r="D557" s="125" t="s">
        <v>742</v>
      </c>
      <c r="E557" s="125" t="s">
        <v>325</v>
      </c>
    </row>
    <row r="558" spans="1:5" x14ac:dyDescent="0.15">
      <c r="A558" s="125" t="s">
        <v>570</v>
      </c>
      <c r="B558" s="125" t="s">
        <v>576</v>
      </c>
      <c r="C558" s="125" t="s">
        <v>222</v>
      </c>
      <c r="D558" s="125" t="s">
        <v>324</v>
      </c>
      <c r="E558" s="125" t="s">
        <v>325</v>
      </c>
    </row>
    <row r="559" spans="1:5" x14ac:dyDescent="0.15">
      <c r="A559" s="125" t="s">
        <v>570</v>
      </c>
      <c r="B559" s="125" t="s">
        <v>581</v>
      </c>
      <c r="C559" s="125" t="s">
        <v>582</v>
      </c>
      <c r="D559" s="125" t="s">
        <v>324</v>
      </c>
      <c r="E559" s="125" t="s">
        <v>325</v>
      </c>
    </row>
    <row r="560" spans="1:5" x14ac:dyDescent="0.15">
      <c r="A560" s="125" t="s">
        <v>570</v>
      </c>
      <c r="B560" s="125" t="s">
        <v>841</v>
      </c>
      <c r="C560" s="125" t="s">
        <v>223</v>
      </c>
      <c r="D560" s="125" t="s">
        <v>742</v>
      </c>
      <c r="E560" s="125" t="s">
        <v>325</v>
      </c>
    </row>
    <row r="561" spans="1:5" x14ac:dyDescent="0.15">
      <c r="A561" s="125" t="s">
        <v>570</v>
      </c>
      <c r="B561" s="125" t="s">
        <v>576</v>
      </c>
      <c r="C561" s="125" t="s">
        <v>224</v>
      </c>
      <c r="D561" s="125" t="s">
        <v>324</v>
      </c>
      <c r="E561" s="125" t="s">
        <v>325</v>
      </c>
    </row>
    <row r="562" spans="1:5" x14ac:dyDescent="0.15">
      <c r="A562" s="125" t="s">
        <v>570</v>
      </c>
      <c r="B562" s="125" t="s">
        <v>597</v>
      </c>
      <c r="C562" s="125" t="s">
        <v>724</v>
      </c>
      <c r="D562" s="125" t="s">
        <v>399</v>
      </c>
      <c r="E562" s="125" t="s">
        <v>325</v>
      </c>
    </row>
    <row r="563" spans="1:5" x14ac:dyDescent="0.15">
      <c r="A563" s="125" t="s">
        <v>570</v>
      </c>
      <c r="B563" s="125" t="s">
        <v>687</v>
      </c>
      <c r="C563" s="125" t="s">
        <v>237</v>
      </c>
      <c r="D563" s="125" t="s">
        <v>324</v>
      </c>
      <c r="E563" s="125" t="s">
        <v>325</v>
      </c>
    </row>
    <row r="564" spans="1:5" x14ac:dyDescent="0.15">
      <c r="A564" s="125" t="s">
        <v>570</v>
      </c>
      <c r="B564" s="125" t="s">
        <v>595</v>
      </c>
      <c r="C564" s="125" t="s">
        <v>596</v>
      </c>
      <c r="D564" s="125" t="s">
        <v>399</v>
      </c>
      <c r="E564" s="125" t="s">
        <v>325</v>
      </c>
    </row>
    <row r="565" spans="1:5" x14ac:dyDescent="0.15">
      <c r="A565" s="125" t="s">
        <v>570</v>
      </c>
      <c r="B565" s="125" t="s">
        <v>595</v>
      </c>
      <c r="C565" s="125" t="s">
        <v>801</v>
      </c>
      <c r="D565" s="125" t="s">
        <v>742</v>
      </c>
      <c r="E565" s="125" t="s">
        <v>325</v>
      </c>
    </row>
    <row r="566" spans="1:5" x14ac:dyDescent="0.15">
      <c r="A566" s="125" t="s">
        <v>570</v>
      </c>
      <c r="B566" s="125" t="s">
        <v>581</v>
      </c>
      <c r="C566" s="125" t="s">
        <v>297</v>
      </c>
      <c r="D566" s="125" t="s">
        <v>742</v>
      </c>
      <c r="E566" s="125" t="s">
        <v>608</v>
      </c>
    </row>
    <row r="567" spans="1:5" x14ac:dyDescent="0.15">
      <c r="A567" s="125" t="s">
        <v>570</v>
      </c>
      <c r="B567" s="125" t="s">
        <v>571</v>
      </c>
      <c r="C567" s="125" t="s">
        <v>574</v>
      </c>
      <c r="D567" s="125" t="s">
        <v>324</v>
      </c>
      <c r="E567" s="125" t="s">
        <v>325</v>
      </c>
    </row>
    <row r="568" spans="1:5" x14ac:dyDescent="0.15">
      <c r="A568" s="125" t="s">
        <v>570</v>
      </c>
      <c r="B568" s="125" t="s">
        <v>597</v>
      </c>
      <c r="C568" s="125" t="s">
        <v>193</v>
      </c>
      <c r="D568" s="125" t="s">
        <v>324</v>
      </c>
      <c r="E568" s="125" t="s">
        <v>325</v>
      </c>
    </row>
    <row r="569" spans="1:5" x14ac:dyDescent="0.15">
      <c r="A569" s="125" t="s">
        <v>570</v>
      </c>
      <c r="B569" s="125" t="s">
        <v>225</v>
      </c>
      <c r="C569" s="125" t="s">
        <v>225</v>
      </c>
      <c r="D569" s="125" t="s">
        <v>742</v>
      </c>
      <c r="E569" s="125" t="s">
        <v>608</v>
      </c>
    </row>
    <row r="570" spans="1:5" x14ac:dyDescent="0.15">
      <c r="A570" s="125" t="s">
        <v>570</v>
      </c>
      <c r="B570" s="125" t="s">
        <v>225</v>
      </c>
      <c r="C570" s="125" t="s">
        <v>791</v>
      </c>
      <c r="D570" s="125" t="s">
        <v>742</v>
      </c>
      <c r="E570" s="125" t="s">
        <v>608</v>
      </c>
    </row>
    <row r="571" spans="1:5" x14ac:dyDescent="0.15">
      <c r="A571" s="125" t="s">
        <v>570</v>
      </c>
      <c r="B571" s="125" t="s">
        <v>583</v>
      </c>
      <c r="C571" s="125" t="s">
        <v>226</v>
      </c>
      <c r="D571" s="125" t="s">
        <v>742</v>
      </c>
      <c r="E571" s="125" t="s">
        <v>608</v>
      </c>
    </row>
    <row r="572" spans="1:5" x14ac:dyDescent="0.15">
      <c r="A572" s="125" t="s">
        <v>570</v>
      </c>
      <c r="B572" s="125" t="s">
        <v>576</v>
      </c>
      <c r="C572" s="125" t="s">
        <v>577</v>
      </c>
      <c r="D572" s="125" t="s">
        <v>324</v>
      </c>
      <c r="E572" s="125" t="s">
        <v>325</v>
      </c>
    </row>
    <row r="573" spans="1:5" x14ac:dyDescent="0.15">
      <c r="A573" s="125" t="s">
        <v>570</v>
      </c>
      <c r="B573" s="125" t="s">
        <v>796</v>
      </c>
      <c r="C573" s="125" t="s">
        <v>798</v>
      </c>
      <c r="D573" s="125" t="s">
        <v>742</v>
      </c>
      <c r="E573" s="125" t="s">
        <v>608</v>
      </c>
    </row>
    <row r="574" spans="1:5" x14ac:dyDescent="0.15">
      <c r="A574" s="125" t="s">
        <v>570</v>
      </c>
      <c r="B574" s="125" t="s">
        <v>721</v>
      </c>
      <c r="C574" s="125" t="s">
        <v>722</v>
      </c>
      <c r="D574" s="125" t="s">
        <v>399</v>
      </c>
      <c r="E574" s="125" t="s">
        <v>608</v>
      </c>
    </row>
    <row r="575" spans="1:5" x14ac:dyDescent="0.15">
      <c r="A575" s="125" t="s">
        <v>570</v>
      </c>
      <c r="B575" s="125" t="s">
        <v>595</v>
      </c>
      <c r="C575" s="125" t="s">
        <v>723</v>
      </c>
      <c r="D575" s="125" t="s">
        <v>399</v>
      </c>
      <c r="E575" s="125" t="s">
        <v>325</v>
      </c>
    </row>
    <row r="576" spans="1:5" x14ac:dyDescent="0.15">
      <c r="A576" s="125" t="s">
        <v>570</v>
      </c>
      <c r="B576" s="125" t="s">
        <v>586</v>
      </c>
      <c r="C576" s="125" t="s">
        <v>227</v>
      </c>
      <c r="D576" s="125" t="s">
        <v>324</v>
      </c>
      <c r="E576" s="125" t="s">
        <v>325</v>
      </c>
    </row>
    <row r="577" spans="1:5" x14ac:dyDescent="0.15">
      <c r="A577" s="125" t="s">
        <v>570</v>
      </c>
      <c r="B577" s="125" t="s">
        <v>589</v>
      </c>
      <c r="C577" s="125" t="s">
        <v>932</v>
      </c>
      <c r="D577" s="125" t="s">
        <v>742</v>
      </c>
      <c r="E577" s="125" t="s">
        <v>325</v>
      </c>
    </row>
    <row r="578" spans="1:5" x14ac:dyDescent="0.15">
      <c r="A578" s="125" t="s">
        <v>570</v>
      </c>
      <c r="B578" s="125" t="s">
        <v>692</v>
      </c>
      <c r="C578" s="125" t="s">
        <v>693</v>
      </c>
      <c r="D578" s="125" t="s">
        <v>324</v>
      </c>
      <c r="E578" s="125" t="s">
        <v>325</v>
      </c>
    </row>
    <row r="579" spans="1:5" x14ac:dyDescent="0.15">
      <c r="A579" s="125" t="s">
        <v>570</v>
      </c>
      <c r="B579" s="125" t="s">
        <v>692</v>
      </c>
      <c r="C579" s="125" t="s">
        <v>694</v>
      </c>
      <c r="D579" s="125" t="s">
        <v>324</v>
      </c>
      <c r="E579" s="125" t="s">
        <v>608</v>
      </c>
    </row>
    <row r="580" spans="1:5" x14ac:dyDescent="0.15">
      <c r="A580" s="125" t="s">
        <v>570</v>
      </c>
      <c r="B580" s="125" t="s">
        <v>589</v>
      </c>
      <c r="C580" s="125" t="s">
        <v>592</v>
      </c>
      <c r="D580" s="125" t="s">
        <v>324</v>
      </c>
      <c r="E580" s="125" t="s">
        <v>608</v>
      </c>
    </row>
    <row r="581" spans="1:5" x14ac:dyDescent="0.15">
      <c r="A581" s="125" t="s">
        <v>570</v>
      </c>
      <c r="B581" s="125" t="s">
        <v>571</v>
      </c>
      <c r="C581" s="125" t="s">
        <v>712</v>
      </c>
      <c r="D581" s="125" t="s">
        <v>399</v>
      </c>
      <c r="E581" s="125" t="s">
        <v>608</v>
      </c>
    </row>
    <row r="582" spans="1:5" x14ac:dyDescent="0.15">
      <c r="A582" s="125" t="s">
        <v>570</v>
      </c>
      <c r="B582" s="125" t="s">
        <v>581</v>
      </c>
      <c r="C582" s="125" t="s">
        <v>715</v>
      </c>
      <c r="D582" s="125" t="s">
        <v>399</v>
      </c>
      <c r="E582" s="125" t="s">
        <v>686</v>
      </c>
    </row>
    <row r="583" spans="1:5" x14ac:dyDescent="0.15">
      <c r="A583" s="125" t="s">
        <v>570</v>
      </c>
      <c r="B583" s="125" t="s">
        <v>589</v>
      </c>
      <c r="C583" s="125" t="s">
        <v>593</v>
      </c>
      <c r="D583" s="125" t="s">
        <v>324</v>
      </c>
      <c r="E583" s="125" t="s">
        <v>325</v>
      </c>
    </row>
    <row r="584" spans="1:5" x14ac:dyDescent="0.15">
      <c r="A584" s="125" t="s">
        <v>570</v>
      </c>
      <c r="B584" s="125" t="s">
        <v>579</v>
      </c>
      <c r="C584" s="125" t="s">
        <v>580</v>
      </c>
      <c r="D584" s="125" t="s">
        <v>324</v>
      </c>
      <c r="E584" s="125" t="s">
        <v>325</v>
      </c>
    </row>
    <row r="585" spans="1:5" x14ac:dyDescent="0.15">
      <c r="A585" s="125" t="s">
        <v>570</v>
      </c>
      <c r="B585" s="125" t="s">
        <v>589</v>
      </c>
      <c r="C585" s="125" t="s">
        <v>719</v>
      </c>
      <c r="D585" s="125" t="s">
        <v>399</v>
      </c>
      <c r="E585" s="125" t="s">
        <v>325</v>
      </c>
    </row>
    <row r="586" spans="1:5" x14ac:dyDescent="0.15">
      <c r="A586" s="125" t="s">
        <v>570</v>
      </c>
      <c r="B586" s="125" t="s">
        <v>571</v>
      </c>
      <c r="C586" s="125" t="s">
        <v>713</v>
      </c>
      <c r="D586" s="125" t="s">
        <v>399</v>
      </c>
      <c r="E586" s="125" t="s">
        <v>325</v>
      </c>
    </row>
    <row r="587" spans="1:5" x14ac:dyDescent="0.15">
      <c r="A587" s="125" t="s">
        <v>570</v>
      </c>
      <c r="B587" s="125" t="s">
        <v>799</v>
      </c>
      <c r="C587" s="125" t="s">
        <v>918</v>
      </c>
      <c r="D587" s="125" t="s">
        <v>399</v>
      </c>
      <c r="E587" s="125" t="s">
        <v>325</v>
      </c>
    </row>
    <row r="588" spans="1:5" x14ac:dyDescent="0.15">
      <c r="A588" s="125" t="s">
        <v>570</v>
      </c>
      <c r="B588" s="125" t="s">
        <v>789</v>
      </c>
      <c r="C588" s="125" t="s">
        <v>790</v>
      </c>
      <c r="D588" s="125" t="s">
        <v>742</v>
      </c>
      <c r="E588" s="125" t="s">
        <v>325</v>
      </c>
    </row>
    <row r="589" spans="1:5" x14ac:dyDescent="0.15">
      <c r="A589" s="125" t="s">
        <v>570</v>
      </c>
      <c r="B589" s="125" t="s">
        <v>782</v>
      </c>
      <c r="C589" s="125" t="s">
        <v>842</v>
      </c>
      <c r="D589" s="125" t="s">
        <v>742</v>
      </c>
      <c r="E589" s="125" t="s">
        <v>325</v>
      </c>
    </row>
    <row r="590" spans="1:5" x14ac:dyDescent="0.15">
      <c r="A590" s="125" t="s">
        <v>570</v>
      </c>
      <c r="B590" s="125" t="s">
        <v>597</v>
      </c>
      <c r="C590" s="125" t="s">
        <v>725</v>
      </c>
      <c r="D590" s="125" t="s">
        <v>399</v>
      </c>
      <c r="E590" s="125" t="s">
        <v>325</v>
      </c>
    </row>
    <row r="591" spans="1:5" x14ac:dyDescent="0.15">
      <c r="A591" s="125" t="s">
        <v>570</v>
      </c>
      <c r="B591" s="125" t="s">
        <v>579</v>
      </c>
      <c r="C591" s="125" t="s">
        <v>1138</v>
      </c>
      <c r="D591" s="125" t="s">
        <v>399</v>
      </c>
      <c r="E591" s="125" t="s">
        <v>608</v>
      </c>
    </row>
    <row r="592" spans="1:5" x14ac:dyDescent="0.15">
      <c r="A592" s="125" t="s">
        <v>570</v>
      </c>
      <c r="B592" s="125" t="s">
        <v>845</v>
      </c>
      <c r="C592" s="125" t="s">
        <v>228</v>
      </c>
      <c r="D592" s="125" t="s">
        <v>742</v>
      </c>
      <c r="E592" s="125" t="s">
        <v>325</v>
      </c>
    </row>
    <row r="593" spans="1:5" x14ac:dyDescent="0.15">
      <c r="A593" s="125" t="s">
        <v>570</v>
      </c>
      <c r="B593" s="125" t="s">
        <v>689</v>
      </c>
      <c r="C593" s="125" t="s">
        <v>238</v>
      </c>
      <c r="D593" s="125" t="s">
        <v>324</v>
      </c>
      <c r="E593" s="125" t="s">
        <v>608</v>
      </c>
    </row>
    <row r="594" spans="1:5" x14ac:dyDescent="0.15">
      <c r="A594" s="125" t="s">
        <v>570</v>
      </c>
      <c r="B594" s="125" t="s">
        <v>690</v>
      </c>
      <c r="C594" s="125" t="s">
        <v>239</v>
      </c>
      <c r="D594" s="125" t="s">
        <v>324</v>
      </c>
      <c r="E594" s="125" t="s">
        <v>325</v>
      </c>
    </row>
    <row r="595" spans="1:5" x14ac:dyDescent="0.15">
      <c r="A595" s="125" t="s">
        <v>570</v>
      </c>
      <c r="B595" s="125" t="s">
        <v>589</v>
      </c>
      <c r="C595" s="125" t="s">
        <v>594</v>
      </c>
      <c r="D595" s="125" t="s">
        <v>324</v>
      </c>
      <c r="E595" s="125" t="s">
        <v>608</v>
      </c>
    </row>
    <row r="596" spans="1:5" x14ac:dyDescent="0.15">
      <c r="A596" s="125" t="s">
        <v>570</v>
      </c>
      <c r="B596" s="125" t="s">
        <v>589</v>
      </c>
      <c r="C596" s="125" t="s">
        <v>843</v>
      </c>
      <c r="D596" s="125" t="s">
        <v>742</v>
      </c>
      <c r="E596" s="125" t="s">
        <v>325</v>
      </c>
    </row>
    <row r="597" spans="1:5" x14ac:dyDescent="0.15">
      <c r="A597" s="125" t="s">
        <v>570</v>
      </c>
      <c r="B597" s="125" t="s">
        <v>691</v>
      </c>
      <c r="C597" s="125" t="s">
        <v>240</v>
      </c>
      <c r="D597" s="125" t="s">
        <v>324</v>
      </c>
      <c r="E597" s="125" t="s">
        <v>325</v>
      </c>
    </row>
    <row r="598" spans="1:5" x14ac:dyDescent="0.15">
      <c r="A598" s="125" t="s">
        <v>570</v>
      </c>
      <c r="B598" s="125" t="s">
        <v>571</v>
      </c>
      <c r="C598" s="125" t="s">
        <v>146</v>
      </c>
      <c r="D598" s="125" t="s">
        <v>399</v>
      </c>
      <c r="E598" s="125" t="s">
        <v>608</v>
      </c>
    </row>
    <row r="599" spans="1:5" x14ac:dyDescent="0.15">
      <c r="A599" s="125" t="s">
        <v>570</v>
      </c>
      <c r="B599" s="125" t="s">
        <v>846</v>
      </c>
      <c r="C599" s="125" t="s">
        <v>229</v>
      </c>
      <c r="D599" s="125" t="s">
        <v>742</v>
      </c>
      <c r="E599" s="125" t="s">
        <v>608</v>
      </c>
    </row>
    <row r="600" spans="1:5" x14ac:dyDescent="0.15">
      <c r="A600" s="125" t="s">
        <v>570</v>
      </c>
      <c r="B600" s="125" t="s">
        <v>579</v>
      </c>
      <c r="C600" s="125" t="s">
        <v>714</v>
      </c>
      <c r="D600" s="125" t="s">
        <v>399</v>
      </c>
      <c r="E600" s="125" t="s">
        <v>325</v>
      </c>
    </row>
    <row r="601" spans="1:5" x14ac:dyDescent="0.15">
      <c r="A601" s="125" t="s">
        <v>570</v>
      </c>
      <c r="B601" s="125" t="s">
        <v>576</v>
      </c>
      <c r="C601" s="125" t="s">
        <v>578</v>
      </c>
      <c r="D601" s="125" t="s">
        <v>324</v>
      </c>
      <c r="E601" s="125" t="s">
        <v>608</v>
      </c>
    </row>
    <row r="602" spans="1:5" x14ac:dyDescent="0.15">
      <c r="A602" s="125" t="s">
        <v>570</v>
      </c>
      <c r="B602" s="125" t="s">
        <v>583</v>
      </c>
      <c r="C602" s="125" t="s">
        <v>584</v>
      </c>
      <c r="D602" s="125" t="s">
        <v>585</v>
      </c>
      <c r="E602" s="125" t="s">
        <v>608</v>
      </c>
    </row>
    <row r="603" spans="1:5" x14ac:dyDescent="0.15">
      <c r="A603" s="125" t="s">
        <v>570</v>
      </c>
      <c r="B603" s="125" t="s">
        <v>589</v>
      </c>
      <c r="C603" s="125" t="s">
        <v>844</v>
      </c>
      <c r="D603" s="125" t="s">
        <v>742</v>
      </c>
      <c r="E603" s="125" t="s">
        <v>686</v>
      </c>
    </row>
    <row r="604" spans="1:5" x14ac:dyDescent="0.15">
      <c r="A604" s="125" t="s">
        <v>570</v>
      </c>
      <c r="B604" s="125" t="s">
        <v>721</v>
      </c>
      <c r="C604" s="125" t="s">
        <v>298</v>
      </c>
      <c r="D604" s="125" t="s">
        <v>742</v>
      </c>
      <c r="E604" s="125" t="s">
        <v>325</v>
      </c>
    </row>
    <row r="605" spans="1:5" x14ac:dyDescent="0.15">
      <c r="A605" s="125" t="s">
        <v>570</v>
      </c>
      <c r="B605" s="125" t="s">
        <v>847</v>
      </c>
      <c r="C605" s="125" t="s">
        <v>230</v>
      </c>
      <c r="D605" s="125" t="s">
        <v>742</v>
      </c>
      <c r="E605" s="125" t="s">
        <v>325</v>
      </c>
    </row>
    <row r="606" spans="1:5" x14ac:dyDescent="0.15">
      <c r="A606" s="125" t="s">
        <v>570</v>
      </c>
      <c r="B606" s="125" t="s">
        <v>583</v>
      </c>
      <c r="C606" s="125" t="s">
        <v>917</v>
      </c>
      <c r="D606" s="125" t="s">
        <v>399</v>
      </c>
      <c r="E606" s="125" t="s">
        <v>608</v>
      </c>
    </row>
    <row r="607" spans="1:5" x14ac:dyDescent="0.15">
      <c r="A607" s="125" t="s">
        <v>570</v>
      </c>
      <c r="B607" s="125" t="s">
        <v>231</v>
      </c>
      <c r="C607" s="125" t="s">
        <v>231</v>
      </c>
      <c r="D607" s="125" t="s">
        <v>742</v>
      </c>
      <c r="E607" s="125" t="s">
        <v>608</v>
      </c>
    </row>
    <row r="608" spans="1:5" x14ac:dyDescent="0.15">
      <c r="A608" s="125" t="s">
        <v>570</v>
      </c>
      <c r="B608" s="125" t="s">
        <v>692</v>
      </c>
      <c r="C608" s="125" t="s">
        <v>241</v>
      </c>
      <c r="D608" s="125" t="s">
        <v>324</v>
      </c>
      <c r="E608" s="125" t="s">
        <v>608</v>
      </c>
    </row>
    <row r="609" spans="1:5" x14ac:dyDescent="0.15">
      <c r="A609" s="125" t="s">
        <v>570</v>
      </c>
      <c r="B609" s="125" t="s">
        <v>796</v>
      </c>
      <c r="C609" s="125" t="s">
        <v>299</v>
      </c>
      <c r="D609" s="125" t="s">
        <v>742</v>
      </c>
      <c r="E609" s="125" t="s">
        <v>608</v>
      </c>
    </row>
    <row r="610" spans="1:5" x14ac:dyDescent="0.15">
      <c r="A610" s="125" t="s">
        <v>570</v>
      </c>
      <c r="B610" s="125" t="s">
        <v>589</v>
      </c>
      <c r="C610" s="125" t="s">
        <v>720</v>
      </c>
      <c r="D610" s="125" t="s">
        <v>399</v>
      </c>
      <c r="E610" s="125" t="s">
        <v>608</v>
      </c>
    </row>
    <row r="611" spans="1:5" x14ac:dyDescent="0.15">
      <c r="A611" s="125" t="s">
        <v>570</v>
      </c>
      <c r="B611" s="125" t="s">
        <v>597</v>
      </c>
      <c r="C611" s="125" t="s">
        <v>802</v>
      </c>
      <c r="D611" s="125" t="s">
        <v>742</v>
      </c>
      <c r="E611" s="125" t="s">
        <v>686</v>
      </c>
    </row>
    <row r="612" spans="1:5" x14ac:dyDescent="0.15">
      <c r="A612" s="125" t="s">
        <v>570</v>
      </c>
      <c r="B612" s="125" t="s">
        <v>799</v>
      </c>
      <c r="C612" s="125" t="s">
        <v>300</v>
      </c>
      <c r="D612" s="125" t="s">
        <v>742</v>
      </c>
      <c r="E612" s="125" t="s">
        <v>686</v>
      </c>
    </row>
    <row r="613" spans="1:5" x14ac:dyDescent="0.15">
      <c r="A613" s="125" t="s">
        <v>570</v>
      </c>
      <c r="B613" s="125" t="s">
        <v>595</v>
      </c>
      <c r="C613" s="125" t="s">
        <v>776</v>
      </c>
      <c r="D613" s="125" t="s">
        <v>585</v>
      </c>
      <c r="E613" s="125" t="s">
        <v>686</v>
      </c>
    </row>
    <row r="614" spans="1:5" x14ac:dyDescent="0.15">
      <c r="A614" s="125" t="s">
        <v>570</v>
      </c>
      <c r="B614" s="125" t="s">
        <v>688</v>
      </c>
      <c r="C614" s="125" t="s">
        <v>242</v>
      </c>
      <c r="D614" s="125" t="s">
        <v>324</v>
      </c>
      <c r="E614" s="125" t="s">
        <v>325</v>
      </c>
    </row>
    <row r="615" spans="1:5" x14ac:dyDescent="0.15">
      <c r="A615" s="125" t="s">
        <v>570</v>
      </c>
      <c r="B615" s="125" t="s">
        <v>597</v>
      </c>
      <c r="C615" s="125" t="s">
        <v>598</v>
      </c>
      <c r="D615" s="125" t="s">
        <v>324</v>
      </c>
      <c r="E615" s="125" t="s">
        <v>325</v>
      </c>
    </row>
    <row r="616" spans="1:5" x14ac:dyDescent="0.15">
      <c r="A616" s="125" t="s">
        <v>570</v>
      </c>
      <c r="B616" s="125" t="s">
        <v>799</v>
      </c>
      <c r="C616" s="125" t="s">
        <v>800</v>
      </c>
      <c r="D616" s="125" t="s">
        <v>742</v>
      </c>
      <c r="E616" s="125" t="s">
        <v>325</v>
      </c>
    </row>
    <row r="617" spans="1:5" x14ac:dyDescent="0.15">
      <c r="A617" s="125" t="s">
        <v>570</v>
      </c>
      <c r="B617" s="125" t="s">
        <v>849</v>
      </c>
      <c r="C617" s="125" t="s">
        <v>301</v>
      </c>
      <c r="D617" s="125" t="s">
        <v>742</v>
      </c>
      <c r="E617" s="125" t="s">
        <v>325</v>
      </c>
    </row>
    <row r="618" spans="1:5" x14ac:dyDescent="0.15">
      <c r="A618" s="125" t="s">
        <v>570</v>
      </c>
      <c r="B618" s="125" t="s">
        <v>782</v>
      </c>
      <c r="C618" s="125" t="s">
        <v>783</v>
      </c>
      <c r="D618" s="125" t="s">
        <v>742</v>
      </c>
      <c r="E618" s="125" t="s">
        <v>325</v>
      </c>
    </row>
    <row r="619" spans="1:5" x14ac:dyDescent="0.15">
      <c r="A619" s="125" t="s">
        <v>570</v>
      </c>
      <c r="B619" s="125" t="s">
        <v>587</v>
      </c>
      <c r="C619" s="125" t="s">
        <v>793</v>
      </c>
      <c r="D619" s="125" t="s">
        <v>742</v>
      </c>
      <c r="E619" s="125" t="s">
        <v>325</v>
      </c>
    </row>
    <row r="620" spans="1:5" x14ac:dyDescent="0.15">
      <c r="A620" s="125" t="s">
        <v>570</v>
      </c>
      <c r="B620" s="125" t="s">
        <v>587</v>
      </c>
      <c r="C620" s="125" t="s">
        <v>232</v>
      </c>
      <c r="D620" s="125" t="s">
        <v>742</v>
      </c>
      <c r="E620" s="125" t="s">
        <v>608</v>
      </c>
    </row>
    <row r="621" spans="1:5" x14ac:dyDescent="0.15">
      <c r="A621" s="125" t="s">
        <v>570</v>
      </c>
      <c r="B621" s="125" t="s">
        <v>716</v>
      </c>
      <c r="C621" s="125" t="s">
        <v>717</v>
      </c>
      <c r="D621" s="125" t="s">
        <v>399</v>
      </c>
      <c r="E621" s="125" t="s">
        <v>608</v>
      </c>
    </row>
    <row r="622" spans="1:5" x14ac:dyDescent="0.15">
      <c r="A622" s="125" t="s">
        <v>570</v>
      </c>
      <c r="B622" s="125" t="s">
        <v>839</v>
      </c>
      <c r="C622" s="125" t="s">
        <v>840</v>
      </c>
      <c r="D622" s="125" t="s">
        <v>742</v>
      </c>
      <c r="E622" s="125" t="s">
        <v>608</v>
      </c>
    </row>
    <row r="623" spans="1:5" x14ac:dyDescent="0.15">
      <c r="A623" s="125" t="s">
        <v>570</v>
      </c>
      <c r="B623" s="125" t="s">
        <v>709</v>
      </c>
      <c r="C623" s="125" t="s">
        <v>710</v>
      </c>
      <c r="D623" s="125" t="s">
        <v>399</v>
      </c>
      <c r="E623" s="125" t="s">
        <v>608</v>
      </c>
    </row>
    <row r="624" spans="1:5" x14ac:dyDescent="0.15">
      <c r="A624" s="125" t="s">
        <v>628</v>
      </c>
      <c r="B624" s="125" t="s">
        <v>629</v>
      </c>
      <c r="C624" s="125" t="s">
        <v>629</v>
      </c>
      <c r="D624" s="125" t="s">
        <v>630</v>
      </c>
      <c r="E624" s="125" t="s">
        <v>608</v>
      </c>
    </row>
    <row r="625" spans="1:5" x14ac:dyDescent="0.15">
      <c r="A625" s="125" t="s">
        <v>628</v>
      </c>
      <c r="B625" s="125" t="s">
        <v>654</v>
      </c>
      <c r="C625" s="125" t="s">
        <v>654</v>
      </c>
      <c r="D625" s="125" t="s">
        <v>630</v>
      </c>
      <c r="E625" s="125" t="s">
        <v>608</v>
      </c>
    </row>
    <row r="626" spans="1:5" x14ac:dyDescent="0.15">
      <c r="A626" s="125" t="s">
        <v>652</v>
      </c>
      <c r="B626" s="125" t="s">
        <v>1124</v>
      </c>
      <c r="C626" s="125" t="s">
        <v>72</v>
      </c>
      <c r="D626" s="125" t="s">
        <v>742</v>
      </c>
      <c r="E626" s="125" t="s">
        <v>608</v>
      </c>
    </row>
    <row r="627" spans="1:5" x14ac:dyDescent="0.15">
      <c r="A627" s="125" t="s">
        <v>652</v>
      </c>
      <c r="B627" s="125" t="s">
        <v>904</v>
      </c>
      <c r="C627" s="125" t="s">
        <v>905</v>
      </c>
      <c r="D627" s="125" t="s">
        <v>742</v>
      </c>
      <c r="E627" s="125" t="s">
        <v>608</v>
      </c>
    </row>
    <row r="628" spans="1:5" x14ac:dyDescent="0.15">
      <c r="A628" s="125" t="s">
        <v>652</v>
      </c>
      <c r="B628" s="125" t="s">
        <v>1009</v>
      </c>
      <c r="C628" s="125" t="s">
        <v>1010</v>
      </c>
      <c r="D628" s="125" t="s">
        <v>324</v>
      </c>
      <c r="E628" s="125" t="s">
        <v>608</v>
      </c>
    </row>
    <row r="629" spans="1:5" x14ac:dyDescent="0.15">
      <c r="A629" s="125" t="s">
        <v>652</v>
      </c>
      <c r="B629" s="125" t="s">
        <v>1117</v>
      </c>
      <c r="C629" s="125" t="s">
        <v>1118</v>
      </c>
      <c r="D629" s="125" t="s">
        <v>324</v>
      </c>
      <c r="E629" s="125" t="s">
        <v>608</v>
      </c>
    </row>
    <row r="630" spans="1:5" x14ac:dyDescent="0.15">
      <c r="A630" s="125" t="s">
        <v>652</v>
      </c>
      <c r="B630" s="125" t="s">
        <v>1017</v>
      </c>
      <c r="C630" s="125" t="s">
        <v>1018</v>
      </c>
      <c r="D630" s="125" t="s">
        <v>324</v>
      </c>
      <c r="E630" s="125" t="s">
        <v>325</v>
      </c>
    </row>
    <row r="631" spans="1:5" x14ac:dyDescent="0.15">
      <c r="A631" s="125" t="s">
        <v>652</v>
      </c>
      <c r="B631" s="125" t="s">
        <v>1111</v>
      </c>
      <c r="C631" s="125" t="s">
        <v>1112</v>
      </c>
      <c r="D631" s="125" t="s">
        <v>324</v>
      </c>
      <c r="E631" s="125" t="s">
        <v>608</v>
      </c>
    </row>
    <row r="632" spans="1:5" x14ac:dyDescent="0.15">
      <c r="A632" s="125" t="s">
        <v>652</v>
      </c>
      <c r="B632" s="125" t="s">
        <v>1009</v>
      </c>
      <c r="C632" s="125" t="s">
        <v>1019</v>
      </c>
      <c r="D632" s="125" t="s">
        <v>324</v>
      </c>
      <c r="E632" s="125" t="s">
        <v>325</v>
      </c>
    </row>
    <row r="633" spans="1:5" x14ac:dyDescent="0.15">
      <c r="A633" s="125" t="s">
        <v>652</v>
      </c>
      <c r="B633" s="125" t="s">
        <v>304</v>
      </c>
      <c r="C633" s="125" t="s">
        <v>902</v>
      </c>
      <c r="D633" s="125" t="s">
        <v>742</v>
      </c>
      <c r="E633" s="125" t="s">
        <v>325</v>
      </c>
    </row>
    <row r="634" spans="1:5" x14ac:dyDescent="0.15">
      <c r="A634" s="125" t="s">
        <v>652</v>
      </c>
      <c r="B634" s="125" t="s">
        <v>896</v>
      </c>
      <c r="C634" s="125" t="s">
        <v>898</v>
      </c>
      <c r="D634" s="125" t="s">
        <v>399</v>
      </c>
      <c r="E634" s="125" t="s">
        <v>325</v>
      </c>
    </row>
    <row r="635" spans="1:5" x14ac:dyDescent="0.15">
      <c r="A635" s="125" t="s">
        <v>652</v>
      </c>
      <c r="B635" s="125" t="s">
        <v>896</v>
      </c>
      <c r="C635" s="125" t="s">
        <v>897</v>
      </c>
      <c r="D635" s="125" t="s">
        <v>324</v>
      </c>
      <c r="E635" s="125" t="s">
        <v>325</v>
      </c>
    </row>
    <row r="636" spans="1:5" x14ac:dyDescent="0.15">
      <c r="A636" s="125" t="s">
        <v>652</v>
      </c>
      <c r="B636" s="125" t="s">
        <v>304</v>
      </c>
      <c r="C636" s="125" t="s">
        <v>903</v>
      </c>
      <c r="D636" s="125" t="s">
        <v>742</v>
      </c>
      <c r="E636" s="125" t="s">
        <v>325</v>
      </c>
    </row>
    <row r="637" spans="1:5" x14ac:dyDescent="0.15">
      <c r="A637" s="125" t="s">
        <v>652</v>
      </c>
      <c r="B637" s="125" t="s">
        <v>904</v>
      </c>
      <c r="C637" s="125" t="s">
        <v>928</v>
      </c>
      <c r="D637" s="125" t="s">
        <v>324</v>
      </c>
      <c r="E637" s="125" t="s">
        <v>325</v>
      </c>
    </row>
    <row r="638" spans="1:5" x14ac:dyDescent="0.15">
      <c r="A638" s="125" t="s">
        <v>652</v>
      </c>
      <c r="B638" s="125" t="s">
        <v>1128</v>
      </c>
      <c r="C638" s="125" t="s">
        <v>1129</v>
      </c>
      <c r="D638" s="125" t="s">
        <v>324</v>
      </c>
      <c r="E638" s="125" t="s">
        <v>325</v>
      </c>
    </row>
    <row r="639" spans="1:5" x14ac:dyDescent="0.15">
      <c r="A639" s="125" t="s">
        <v>652</v>
      </c>
      <c r="B639" s="125" t="s">
        <v>904</v>
      </c>
      <c r="C639" s="125" t="s">
        <v>906</v>
      </c>
      <c r="D639" s="125" t="s">
        <v>742</v>
      </c>
      <c r="E639" s="125" t="s">
        <v>325</v>
      </c>
    </row>
    <row r="640" spans="1:5" x14ac:dyDescent="0.15">
      <c r="A640" s="125" t="s">
        <v>652</v>
      </c>
      <c r="B640" s="125" t="s">
        <v>70</v>
      </c>
      <c r="C640" s="125" t="s">
        <v>70</v>
      </c>
      <c r="D640" s="125" t="s">
        <v>467</v>
      </c>
      <c r="E640" s="125" t="s">
        <v>325</v>
      </c>
    </row>
    <row r="641" spans="1:5" x14ac:dyDescent="0.15">
      <c r="A641" s="125" t="s">
        <v>652</v>
      </c>
      <c r="B641" s="125" t="s">
        <v>1014</v>
      </c>
      <c r="C641" s="125" t="s">
        <v>1015</v>
      </c>
      <c r="D641" s="125" t="s">
        <v>324</v>
      </c>
      <c r="E641" s="125" t="s">
        <v>325</v>
      </c>
    </row>
    <row r="642" spans="1:5" x14ac:dyDescent="0.15">
      <c r="A642" s="125" t="s">
        <v>652</v>
      </c>
      <c r="B642" s="125" t="s">
        <v>1014</v>
      </c>
      <c r="C642" s="125" t="s">
        <v>1016</v>
      </c>
      <c r="D642" s="125" t="s">
        <v>324</v>
      </c>
      <c r="E642" s="125" t="s">
        <v>325</v>
      </c>
    </row>
    <row r="643" spans="1:5" x14ac:dyDescent="0.15">
      <c r="A643" s="125" t="s">
        <v>652</v>
      </c>
      <c r="B643" s="125" t="s">
        <v>70</v>
      </c>
      <c r="C643" s="125" t="s">
        <v>1141</v>
      </c>
      <c r="D643" s="125" t="s">
        <v>324</v>
      </c>
      <c r="E643" s="125" t="s">
        <v>325</v>
      </c>
    </row>
    <row r="644" spans="1:5" x14ac:dyDescent="0.15">
      <c r="A644" s="125" t="s">
        <v>652</v>
      </c>
      <c r="B644" s="125" t="s">
        <v>1130</v>
      </c>
      <c r="C644" s="125" t="s">
        <v>73</v>
      </c>
      <c r="D644" s="125" t="s">
        <v>324</v>
      </c>
      <c r="E644" s="125" t="s">
        <v>325</v>
      </c>
    </row>
    <row r="645" spans="1:5" x14ac:dyDescent="0.15">
      <c r="A645" s="125" t="s">
        <v>652</v>
      </c>
      <c r="B645" s="125" t="s">
        <v>896</v>
      </c>
      <c r="C645" s="125" t="s">
        <v>74</v>
      </c>
      <c r="D645" s="125" t="s">
        <v>467</v>
      </c>
      <c r="E645" s="125" t="s">
        <v>325</v>
      </c>
    </row>
    <row r="646" spans="1:5" x14ac:dyDescent="0.15">
      <c r="A646" s="125" t="s">
        <v>652</v>
      </c>
      <c r="B646" s="125" t="s">
        <v>896</v>
      </c>
      <c r="C646" s="125" t="s">
        <v>1121</v>
      </c>
      <c r="D646" s="125" t="s">
        <v>399</v>
      </c>
      <c r="E646" s="125" t="s">
        <v>325</v>
      </c>
    </row>
    <row r="647" spans="1:5" x14ac:dyDescent="0.15">
      <c r="A647" s="125" t="s">
        <v>652</v>
      </c>
      <c r="B647" s="125" t="s">
        <v>984</v>
      </c>
      <c r="C647" s="125" t="s">
        <v>985</v>
      </c>
      <c r="D647" s="125" t="s">
        <v>324</v>
      </c>
      <c r="E647" s="125" t="s">
        <v>325</v>
      </c>
    </row>
    <row r="648" spans="1:5" x14ac:dyDescent="0.15">
      <c r="A648" s="125" t="s">
        <v>652</v>
      </c>
      <c r="B648" s="125" t="s">
        <v>304</v>
      </c>
      <c r="C648" s="125" t="s">
        <v>1127</v>
      </c>
      <c r="D648" s="125" t="s">
        <v>742</v>
      </c>
      <c r="E648" s="125" t="s">
        <v>325</v>
      </c>
    </row>
    <row r="649" spans="1:5" x14ac:dyDescent="0.15">
      <c r="A649" s="125" t="s">
        <v>652</v>
      </c>
      <c r="B649" s="125" t="s">
        <v>1012</v>
      </c>
      <c r="C649" s="125" t="s">
        <v>1013</v>
      </c>
      <c r="D649" s="125" t="s">
        <v>324</v>
      </c>
      <c r="E649" s="125" t="s">
        <v>608</v>
      </c>
    </row>
    <row r="650" spans="1:5" x14ac:dyDescent="0.15">
      <c r="A650" s="125" t="s">
        <v>652</v>
      </c>
      <c r="B650" s="125" t="s">
        <v>1116</v>
      </c>
      <c r="C650" s="125" t="s">
        <v>75</v>
      </c>
      <c r="D650" s="125" t="s">
        <v>324</v>
      </c>
      <c r="E650" s="125" t="s">
        <v>608</v>
      </c>
    </row>
    <row r="651" spans="1:5" x14ac:dyDescent="0.15">
      <c r="A651" s="125" t="s">
        <v>652</v>
      </c>
      <c r="B651" s="125" t="s">
        <v>904</v>
      </c>
      <c r="C651" s="125" t="s">
        <v>926</v>
      </c>
      <c r="D651" s="125" t="s">
        <v>324</v>
      </c>
      <c r="E651" s="125" t="s">
        <v>325</v>
      </c>
    </row>
    <row r="652" spans="1:5" x14ac:dyDescent="0.15">
      <c r="A652" s="125" t="s">
        <v>652</v>
      </c>
      <c r="B652" s="125" t="s">
        <v>986</v>
      </c>
      <c r="C652" s="125" t="s">
        <v>987</v>
      </c>
      <c r="D652" s="125" t="s">
        <v>324</v>
      </c>
      <c r="E652" s="125" t="s">
        <v>325</v>
      </c>
    </row>
    <row r="653" spans="1:5" x14ac:dyDescent="0.15">
      <c r="A653" s="125" t="s">
        <v>652</v>
      </c>
      <c r="B653" s="125" t="s">
        <v>1009</v>
      </c>
      <c r="C653" s="125" t="s">
        <v>1020</v>
      </c>
      <c r="D653" s="125" t="s">
        <v>324</v>
      </c>
      <c r="E653" s="125" t="s">
        <v>325</v>
      </c>
    </row>
    <row r="654" spans="1:5" x14ac:dyDescent="0.15">
      <c r="A654" s="125" t="s">
        <v>652</v>
      </c>
      <c r="B654" s="125" t="s">
        <v>1009</v>
      </c>
      <c r="C654" s="125" t="s">
        <v>1021</v>
      </c>
      <c r="D654" s="125" t="s">
        <v>324</v>
      </c>
      <c r="E654" s="125" t="s">
        <v>325</v>
      </c>
    </row>
    <row r="655" spans="1:5" x14ac:dyDescent="0.15">
      <c r="A655" s="125" t="s">
        <v>652</v>
      </c>
      <c r="B655" s="125" t="s">
        <v>1126</v>
      </c>
      <c r="C655" s="125" t="s">
        <v>76</v>
      </c>
      <c r="D655" s="125" t="s">
        <v>742</v>
      </c>
      <c r="E655" s="125" t="s">
        <v>325</v>
      </c>
    </row>
    <row r="656" spans="1:5" x14ac:dyDescent="0.15">
      <c r="A656" s="125" t="s">
        <v>652</v>
      </c>
      <c r="B656" s="125" t="s">
        <v>77</v>
      </c>
      <c r="C656" s="125" t="s">
        <v>77</v>
      </c>
      <c r="D656" s="125" t="s">
        <v>742</v>
      </c>
      <c r="E656" s="125" t="s">
        <v>325</v>
      </c>
    </row>
    <row r="657" spans="1:5" x14ac:dyDescent="0.15">
      <c r="A657" s="125" t="s">
        <v>652</v>
      </c>
      <c r="B657" s="125" t="s">
        <v>1131</v>
      </c>
      <c r="C657" s="125" t="s">
        <v>1132</v>
      </c>
      <c r="D657" s="125" t="s">
        <v>324</v>
      </c>
      <c r="E657" s="125" t="s">
        <v>686</v>
      </c>
    </row>
    <row r="658" spans="1:5" x14ac:dyDescent="0.15">
      <c r="A658" s="125" t="s">
        <v>652</v>
      </c>
      <c r="B658" s="125" t="s">
        <v>1123</v>
      </c>
      <c r="C658" s="125" t="s">
        <v>78</v>
      </c>
      <c r="D658" s="125" t="s">
        <v>742</v>
      </c>
      <c r="E658" s="125" t="s">
        <v>686</v>
      </c>
    </row>
    <row r="659" spans="1:5" x14ac:dyDescent="0.15">
      <c r="A659" s="125" t="s">
        <v>652</v>
      </c>
      <c r="B659" s="125" t="s">
        <v>1009</v>
      </c>
      <c r="C659" s="125" t="s">
        <v>1011</v>
      </c>
      <c r="D659" s="125" t="s">
        <v>324</v>
      </c>
      <c r="E659" s="125" t="s">
        <v>686</v>
      </c>
    </row>
    <row r="660" spans="1:5" x14ac:dyDescent="0.15">
      <c r="A660" s="125" t="s">
        <v>652</v>
      </c>
      <c r="B660" s="125" t="s">
        <v>37</v>
      </c>
      <c r="C660" s="125" t="s">
        <v>79</v>
      </c>
      <c r="D660" s="125" t="s">
        <v>742</v>
      </c>
      <c r="E660" s="125" t="s">
        <v>325</v>
      </c>
    </row>
    <row r="661" spans="1:5" x14ac:dyDescent="0.15">
      <c r="A661" s="125" t="s">
        <v>652</v>
      </c>
      <c r="B661" s="125" t="s">
        <v>901</v>
      </c>
      <c r="C661" s="125" t="s">
        <v>901</v>
      </c>
      <c r="D661" s="125" t="s">
        <v>742</v>
      </c>
      <c r="E661" s="125" t="s">
        <v>608</v>
      </c>
    </row>
    <row r="662" spans="1:5" x14ac:dyDescent="0.15">
      <c r="A662" s="125" t="s">
        <v>652</v>
      </c>
      <c r="B662" s="125" t="s">
        <v>303</v>
      </c>
      <c r="C662" s="125" t="s">
        <v>1125</v>
      </c>
      <c r="D662" s="125" t="s">
        <v>742</v>
      </c>
      <c r="E662" s="125" t="s">
        <v>608</v>
      </c>
    </row>
    <row r="663" spans="1:5" x14ac:dyDescent="0.15">
      <c r="A663" s="125" t="s">
        <v>652</v>
      </c>
      <c r="B663" s="125" t="s">
        <v>900</v>
      </c>
      <c r="C663" s="125" t="s">
        <v>80</v>
      </c>
      <c r="D663" s="125" t="s">
        <v>742</v>
      </c>
      <c r="E663" s="125" t="s">
        <v>325</v>
      </c>
    </row>
    <row r="664" spans="1:5" x14ac:dyDescent="0.15">
      <c r="A664" s="125" t="s">
        <v>652</v>
      </c>
      <c r="B664" s="125" t="s">
        <v>81</v>
      </c>
      <c r="C664" s="125" t="s">
        <v>81</v>
      </c>
      <c r="D664" s="125" t="s">
        <v>742</v>
      </c>
      <c r="E664" s="125" t="s">
        <v>608</v>
      </c>
    </row>
    <row r="665" spans="1:5" x14ac:dyDescent="0.15">
      <c r="A665" s="125" t="s">
        <v>652</v>
      </c>
      <c r="B665" s="125" t="s">
        <v>896</v>
      </c>
      <c r="C665" s="125" t="s">
        <v>1122</v>
      </c>
      <c r="D665" s="125" t="s">
        <v>399</v>
      </c>
      <c r="E665" s="125" t="s">
        <v>325</v>
      </c>
    </row>
    <row r="666" spans="1:5" x14ac:dyDescent="0.15">
      <c r="A666" s="125" t="s">
        <v>652</v>
      </c>
      <c r="B666" s="125" t="s">
        <v>904</v>
      </c>
      <c r="C666" s="125" t="s">
        <v>927</v>
      </c>
      <c r="D666" s="125" t="s">
        <v>324</v>
      </c>
      <c r="E666" s="125" t="s">
        <v>325</v>
      </c>
    </row>
    <row r="667" spans="1:5" x14ac:dyDescent="0.15">
      <c r="A667" s="125" t="s">
        <v>652</v>
      </c>
      <c r="B667" s="125" t="s">
        <v>1009</v>
      </c>
      <c r="C667" s="125" t="s">
        <v>1022</v>
      </c>
      <c r="D667" s="125" t="s">
        <v>324</v>
      </c>
      <c r="E667" s="125" t="s">
        <v>325</v>
      </c>
    </row>
    <row r="668" spans="1:5" x14ac:dyDescent="0.15">
      <c r="A668" s="125" t="s">
        <v>652</v>
      </c>
      <c r="B668" s="125" t="s">
        <v>70</v>
      </c>
      <c r="C668" s="125" t="s">
        <v>653</v>
      </c>
      <c r="D668" s="125" t="s">
        <v>399</v>
      </c>
      <c r="E668" s="125" t="s">
        <v>325</v>
      </c>
    </row>
    <row r="669" spans="1:5" x14ac:dyDescent="0.15">
      <c r="A669" s="125" t="s">
        <v>652</v>
      </c>
      <c r="B669" s="125" t="s">
        <v>82</v>
      </c>
      <c r="C669" s="125" t="s">
        <v>82</v>
      </c>
      <c r="D669" s="125" t="s">
        <v>742</v>
      </c>
      <c r="E669" s="125" t="s">
        <v>325</v>
      </c>
    </row>
    <row r="670" spans="1:5" x14ac:dyDescent="0.15">
      <c r="A670" s="125" t="s">
        <v>652</v>
      </c>
      <c r="B670" s="125" t="s">
        <v>1079</v>
      </c>
      <c r="C670" s="125" t="s">
        <v>1080</v>
      </c>
      <c r="D670" s="125" t="s">
        <v>324</v>
      </c>
      <c r="E670" s="125" t="s">
        <v>325</v>
      </c>
    </row>
    <row r="671" spans="1:5" x14ac:dyDescent="0.15">
      <c r="A671" s="125" t="s">
        <v>652</v>
      </c>
      <c r="B671" s="125" t="s">
        <v>896</v>
      </c>
      <c r="C671" s="125" t="s">
        <v>899</v>
      </c>
      <c r="D671" s="125" t="s">
        <v>742</v>
      </c>
      <c r="E671" s="125" t="s">
        <v>325</v>
      </c>
    </row>
    <row r="672" spans="1:5" x14ac:dyDescent="0.15">
      <c r="A672" s="125" t="s">
        <v>652</v>
      </c>
      <c r="B672" s="125" t="s">
        <v>1119</v>
      </c>
      <c r="C672" s="125" t="s">
        <v>1120</v>
      </c>
      <c r="D672" s="125" t="s">
        <v>324</v>
      </c>
      <c r="E672" s="125" t="s">
        <v>325</v>
      </c>
    </row>
    <row r="673" spans="1:5" x14ac:dyDescent="0.15">
      <c r="A673" s="125" t="s">
        <v>652</v>
      </c>
      <c r="B673" s="125" t="s">
        <v>70</v>
      </c>
      <c r="C673" s="125" t="s">
        <v>71</v>
      </c>
      <c r="D673" s="125" t="s">
        <v>324</v>
      </c>
      <c r="E673" s="125" t="s">
        <v>325</v>
      </c>
    </row>
    <row r="674" spans="1:5" x14ac:dyDescent="0.15">
      <c r="A674" s="125" t="s">
        <v>652</v>
      </c>
      <c r="B674" s="125" t="s">
        <v>1113</v>
      </c>
      <c r="C674" s="125" t="s">
        <v>83</v>
      </c>
      <c r="D674" s="125" t="s">
        <v>324</v>
      </c>
      <c r="E674" s="125" t="s">
        <v>325</v>
      </c>
    </row>
    <row r="675" spans="1:5" x14ac:dyDescent="0.15">
      <c r="A675" s="125" t="s">
        <v>655</v>
      </c>
      <c r="B675" s="125" t="s">
        <v>292</v>
      </c>
      <c r="C675" s="125" t="s">
        <v>665</v>
      </c>
      <c r="D675" s="125" t="s">
        <v>399</v>
      </c>
      <c r="E675" s="125" t="s">
        <v>325</v>
      </c>
    </row>
    <row r="676" spans="1:5" x14ac:dyDescent="0.15">
      <c r="A676" s="125" t="s">
        <v>655</v>
      </c>
      <c r="B676" s="125" t="s">
        <v>289</v>
      </c>
      <c r="C676" s="125" t="s">
        <v>289</v>
      </c>
      <c r="D676" s="125" t="s">
        <v>467</v>
      </c>
      <c r="E676" s="125" t="s">
        <v>325</v>
      </c>
    </row>
    <row r="677" spans="1:5" x14ac:dyDescent="0.15">
      <c r="A677" s="125" t="s">
        <v>655</v>
      </c>
      <c r="B677" s="125" t="s">
        <v>290</v>
      </c>
      <c r="C677" s="125" t="s">
        <v>290</v>
      </c>
      <c r="D677" s="125" t="s">
        <v>467</v>
      </c>
      <c r="E677" s="125" t="s">
        <v>325</v>
      </c>
    </row>
    <row r="678" spans="1:5" x14ac:dyDescent="0.15">
      <c r="A678" s="125" t="s">
        <v>655</v>
      </c>
      <c r="B678" s="125" t="s">
        <v>292</v>
      </c>
      <c r="C678" s="125" t="s">
        <v>666</v>
      </c>
      <c r="D678" s="125" t="s">
        <v>399</v>
      </c>
      <c r="E678" s="125" t="s">
        <v>325</v>
      </c>
    </row>
    <row r="679" spans="1:5" x14ac:dyDescent="0.15">
      <c r="A679" s="125" t="s">
        <v>655</v>
      </c>
      <c r="B679" s="125" t="s">
        <v>295</v>
      </c>
      <c r="C679" s="125" t="s">
        <v>674</v>
      </c>
      <c r="D679" s="125" t="s">
        <v>399</v>
      </c>
      <c r="E679" s="125" t="s">
        <v>608</v>
      </c>
    </row>
    <row r="680" spans="1:5" x14ac:dyDescent="0.15">
      <c r="A680" s="125" t="s">
        <v>655</v>
      </c>
      <c r="B680" s="125" t="s">
        <v>294</v>
      </c>
      <c r="C680" s="125" t="s">
        <v>672</v>
      </c>
      <c r="D680" s="125" t="s">
        <v>399</v>
      </c>
      <c r="E680" s="125" t="s">
        <v>608</v>
      </c>
    </row>
    <row r="681" spans="1:5" x14ac:dyDescent="0.15">
      <c r="A681" s="125" t="s">
        <v>655</v>
      </c>
      <c r="B681" s="125" t="s">
        <v>668</v>
      </c>
      <c r="C681" s="125" t="s">
        <v>814</v>
      </c>
      <c r="D681" s="125" t="s">
        <v>742</v>
      </c>
      <c r="E681" s="125" t="s">
        <v>325</v>
      </c>
    </row>
    <row r="682" spans="1:5" x14ac:dyDescent="0.15">
      <c r="A682" s="125" t="s">
        <v>655</v>
      </c>
      <c r="B682" s="125" t="s">
        <v>291</v>
      </c>
      <c r="C682" s="125" t="s">
        <v>781</v>
      </c>
      <c r="D682" s="125" t="s">
        <v>742</v>
      </c>
      <c r="E682" s="125" t="s">
        <v>325</v>
      </c>
    </row>
    <row r="683" spans="1:5" x14ac:dyDescent="0.15">
      <c r="A683" s="125" t="s">
        <v>655</v>
      </c>
      <c r="B683" s="125" t="s">
        <v>291</v>
      </c>
      <c r="C683" s="125" t="s">
        <v>291</v>
      </c>
      <c r="D683" s="125" t="s">
        <v>467</v>
      </c>
      <c r="E683" s="125" t="s">
        <v>325</v>
      </c>
    </row>
    <row r="684" spans="1:5" x14ac:dyDescent="0.15">
      <c r="A684" s="125" t="s">
        <v>655</v>
      </c>
      <c r="B684" s="125" t="s">
        <v>660</v>
      </c>
      <c r="C684" s="126" t="s">
        <v>954</v>
      </c>
      <c r="D684" s="125" t="s">
        <v>467</v>
      </c>
      <c r="E684" s="125" t="s">
        <v>325</v>
      </c>
    </row>
    <row r="685" spans="1:5" x14ac:dyDescent="0.15">
      <c r="A685" s="125" t="s">
        <v>655</v>
      </c>
      <c r="B685" s="125" t="s">
        <v>660</v>
      </c>
      <c r="C685" s="125" t="s">
        <v>890</v>
      </c>
      <c r="D685" s="125" t="s">
        <v>768</v>
      </c>
      <c r="E685" s="125" t="s">
        <v>325</v>
      </c>
    </row>
    <row r="686" spans="1:5" x14ac:dyDescent="0.15">
      <c r="A686" s="125" t="s">
        <v>655</v>
      </c>
      <c r="B686" s="125" t="s">
        <v>660</v>
      </c>
      <c r="C686" s="125" t="s">
        <v>661</v>
      </c>
      <c r="D686" s="125" t="s">
        <v>324</v>
      </c>
      <c r="E686" s="125" t="s">
        <v>325</v>
      </c>
    </row>
    <row r="687" spans="1:5" x14ac:dyDescent="0.15">
      <c r="A687" s="125" t="s">
        <v>655</v>
      </c>
      <c r="B687" s="125" t="s">
        <v>292</v>
      </c>
      <c r="C687" s="125" t="s">
        <v>813</v>
      </c>
      <c r="D687" s="125" t="s">
        <v>742</v>
      </c>
      <c r="E687" s="125" t="s">
        <v>325</v>
      </c>
    </row>
    <row r="688" spans="1:5" x14ac:dyDescent="0.15">
      <c r="A688" s="125" t="s">
        <v>655</v>
      </c>
      <c r="B688" s="125" t="s">
        <v>292</v>
      </c>
      <c r="C688" s="125" t="s">
        <v>292</v>
      </c>
      <c r="D688" s="125" t="s">
        <v>742</v>
      </c>
      <c r="E688" s="125" t="s">
        <v>325</v>
      </c>
    </row>
    <row r="689" spans="1:5" x14ac:dyDescent="0.15">
      <c r="A689" s="125" t="s">
        <v>655</v>
      </c>
      <c r="B689" s="125" t="s">
        <v>295</v>
      </c>
      <c r="C689" s="125" t="s">
        <v>675</v>
      </c>
      <c r="D689" s="125" t="s">
        <v>399</v>
      </c>
      <c r="E689" s="125" t="s">
        <v>325</v>
      </c>
    </row>
    <row r="690" spans="1:5" x14ac:dyDescent="0.15">
      <c r="A690" s="125" t="s">
        <v>655</v>
      </c>
      <c r="B690" s="125" t="s">
        <v>289</v>
      </c>
      <c r="C690" s="125" t="s">
        <v>769</v>
      </c>
      <c r="D690" s="125" t="s">
        <v>768</v>
      </c>
      <c r="E690" s="125" t="s">
        <v>325</v>
      </c>
    </row>
    <row r="691" spans="1:5" x14ac:dyDescent="0.15">
      <c r="A691" s="125" t="s">
        <v>655</v>
      </c>
      <c r="B691" s="125" t="s">
        <v>668</v>
      </c>
      <c r="C691" s="125" t="s">
        <v>929</v>
      </c>
      <c r="D691" s="125" t="s">
        <v>324</v>
      </c>
      <c r="E691" s="125" t="s">
        <v>608</v>
      </c>
    </row>
    <row r="692" spans="1:5" x14ac:dyDescent="0.15">
      <c r="A692" s="125" t="s">
        <v>655</v>
      </c>
      <c r="B692" s="125" t="s">
        <v>292</v>
      </c>
      <c r="C692" s="125" t="s">
        <v>667</v>
      </c>
      <c r="D692" s="125" t="s">
        <v>399</v>
      </c>
      <c r="E692" s="125" t="s">
        <v>325</v>
      </c>
    </row>
    <row r="693" spans="1:5" x14ac:dyDescent="0.15">
      <c r="A693" s="125" t="s">
        <v>655</v>
      </c>
      <c r="B693" s="125" t="s">
        <v>988</v>
      </c>
      <c r="C693" s="125" t="s">
        <v>989</v>
      </c>
      <c r="D693" s="125" t="s">
        <v>324</v>
      </c>
      <c r="E693" s="125" t="s">
        <v>325</v>
      </c>
    </row>
    <row r="694" spans="1:5" x14ac:dyDescent="0.15">
      <c r="A694" s="125" t="s">
        <v>655</v>
      </c>
      <c r="B694" s="125" t="s">
        <v>660</v>
      </c>
      <c r="C694" s="125" t="s">
        <v>891</v>
      </c>
      <c r="D694" s="125" t="s">
        <v>892</v>
      </c>
      <c r="E694" s="125" t="s">
        <v>325</v>
      </c>
    </row>
    <row r="695" spans="1:5" x14ac:dyDescent="0.15">
      <c r="A695" s="125" t="s">
        <v>655</v>
      </c>
      <c r="B695" s="125" t="s">
        <v>660</v>
      </c>
      <c r="C695" s="125" t="s">
        <v>933</v>
      </c>
      <c r="D695" s="125" t="s">
        <v>324</v>
      </c>
      <c r="E695" s="125" t="s">
        <v>325</v>
      </c>
    </row>
    <row r="696" spans="1:5" x14ac:dyDescent="0.15">
      <c r="A696" s="125" t="s">
        <v>655</v>
      </c>
      <c r="B696" s="125" t="s">
        <v>668</v>
      </c>
      <c r="C696" s="125" t="s">
        <v>293</v>
      </c>
      <c r="D696" s="125" t="s">
        <v>324</v>
      </c>
      <c r="E696" s="125" t="s">
        <v>325</v>
      </c>
    </row>
    <row r="697" spans="1:5" x14ac:dyDescent="0.15">
      <c r="A697" s="125" t="s">
        <v>655</v>
      </c>
      <c r="B697" s="125" t="s">
        <v>291</v>
      </c>
      <c r="C697" s="125" t="s">
        <v>663</v>
      </c>
      <c r="D697" s="125" t="s">
        <v>324</v>
      </c>
      <c r="E697" s="125" t="s">
        <v>325</v>
      </c>
    </row>
    <row r="698" spans="1:5" x14ac:dyDescent="0.15">
      <c r="A698" s="125" t="s">
        <v>655</v>
      </c>
      <c r="B698" s="125" t="s">
        <v>291</v>
      </c>
      <c r="C698" s="125" t="s">
        <v>664</v>
      </c>
      <c r="D698" s="125" t="s">
        <v>324</v>
      </c>
      <c r="E698" s="125" t="s">
        <v>325</v>
      </c>
    </row>
    <row r="699" spans="1:5" x14ac:dyDescent="0.15">
      <c r="A699" s="125" t="s">
        <v>655</v>
      </c>
      <c r="B699" s="125" t="s">
        <v>289</v>
      </c>
      <c r="C699" s="125" t="s">
        <v>656</v>
      </c>
      <c r="D699" s="125" t="s">
        <v>399</v>
      </c>
      <c r="E699" s="125" t="s">
        <v>325</v>
      </c>
    </row>
    <row r="700" spans="1:5" x14ac:dyDescent="0.15">
      <c r="A700" s="125" t="s">
        <v>655</v>
      </c>
      <c r="B700" s="125" t="s">
        <v>290</v>
      </c>
      <c r="C700" s="125" t="s">
        <v>658</v>
      </c>
      <c r="D700" s="125" t="s">
        <v>399</v>
      </c>
      <c r="E700" s="125" t="s">
        <v>325</v>
      </c>
    </row>
    <row r="701" spans="1:5" x14ac:dyDescent="0.15">
      <c r="A701" s="125" t="s">
        <v>655</v>
      </c>
      <c r="B701" s="125" t="s">
        <v>289</v>
      </c>
      <c r="C701" s="125" t="s">
        <v>657</v>
      </c>
      <c r="D701" s="125" t="s">
        <v>399</v>
      </c>
      <c r="E701" s="125" t="s">
        <v>930</v>
      </c>
    </row>
    <row r="702" spans="1:5" x14ac:dyDescent="0.15">
      <c r="A702" s="125" t="s">
        <v>655</v>
      </c>
      <c r="B702" s="125" t="s">
        <v>660</v>
      </c>
      <c r="C702" s="125" t="s">
        <v>1068</v>
      </c>
      <c r="D702" s="125" t="s">
        <v>399</v>
      </c>
      <c r="E702" s="125" t="s">
        <v>608</v>
      </c>
    </row>
    <row r="703" spans="1:5" x14ac:dyDescent="0.15">
      <c r="A703" s="125" t="s">
        <v>655</v>
      </c>
      <c r="B703" s="125" t="s">
        <v>668</v>
      </c>
      <c r="C703" s="125" t="s">
        <v>669</v>
      </c>
      <c r="D703" s="125" t="s">
        <v>399</v>
      </c>
      <c r="E703" s="125" t="s">
        <v>325</v>
      </c>
    </row>
    <row r="704" spans="1:5" x14ac:dyDescent="0.15">
      <c r="A704" s="125" t="s">
        <v>655</v>
      </c>
      <c r="B704" s="125" t="s">
        <v>668</v>
      </c>
      <c r="C704" s="127" t="s">
        <v>668</v>
      </c>
      <c r="D704" s="125" t="s">
        <v>467</v>
      </c>
      <c r="E704" s="125" t="s">
        <v>325</v>
      </c>
    </row>
    <row r="705" spans="1:5" x14ac:dyDescent="0.15">
      <c r="A705" s="125" t="s">
        <v>655</v>
      </c>
      <c r="B705" s="125" t="s">
        <v>668</v>
      </c>
      <c r="C705" s="125" t="s">
        <v>815</v>
      </c>
      <c r="D705" s="125" t="s">
        <v>742</v>
      </c>
      <c r="E705" s="125" t="s">
        <v>325</v>
      </c>
    </row>
    <row r="706" spans="1:5" x14ac:dyDescent="0.15">
      <c r="A706" s="125" t="s">
        <v>655</v>
      </c>
      <c r="B706" s="125" t="s">
        <v>668</v>
      </c>
      <c r="C706" s="125" t="s">
        <v>670</v>
      </c>
      <c r="D706" s="125" t="s">
        <v>399</v>
      </c>
      <c r="E706" s="125" t="s">
        <v>608</v>
      </c>
    </row>
    <row r="707" spans="1:5" x14ac:dyDescent="0.15">
      <c r="A707" s="125" t="s">
        <v>655</v>
      </c>
      <c r="B707" s="125" t="s">
        <v>290</v>
      </c>
      <c r="C707" s="125" t="s">
        <v>659</v>
      </c>
      <c r="D707" s="125" t="s">
        <v>399</v>
      </c>
      <c r="E707" s="125" t="s">
        <v>325</v>
      </c>
    </row>
    <row r="708" spans="1:5" x14ac:dyDescent="0.15">
      <c r="A708" s="125" t="s">
        <v>655</v>
      </c>
      <c r="B708" s="125" t="s">
        <v>668</v>
      </c>
      <c r="C708" s="125" t="s">
        <v>671</v>
      </c>
      <c r="D708" s="125" t="s">
        <v>399</v>
      </c>
      <c r="E708" s="125" t="s">
        <v>325</v>
      </c>
    </row>
    <row r="709" spans="1:5" x14ac:dyDescent="0.15">
      <c r="A709" s="125" t="s">
        <v>655</v>
      </c>
      <c r="B709" s="125" t="s">
        <v>291</v>
      </c>
      <c r="C709" s="125" t="s">
        <v>812</v>
      </c>
      <c r="D709" s="125" t="s">
        <v>742</v>
      </c>
      <c r="E709" s="125" t="s">
        <v>325</v>
      </c>
    </row>
    <row r="710" spans="1:5" x14ac:dyDescent="0.15">
      <c r="A710" s="125" t="s">
        <v>655</v>
      </c>
      <c r="B710" s="125" t="s">
        <v>289</v>
      </c>
      <c r="C710" s="125" t="s">
        <v>811</v>
      </c>
      <c r="D710" s="125" t="s">
        <v>742</v>
      </c>
      <c r="E710" s="125" t="s">
        <v>608</v>
      </c>
    </row>
    <row r="711" spans="1:5" x14ac:dyDescent="0.15">
      <c r="A711" s="125" t="s">
        <v>655</v>
      </c>
      <c r="B711" s="125" t="s">
        <v>294</v>
      </c>
      <c r="C711" s="125" t="s">
        <v>294</v>
      </c>
      <c r="D711" s="125" t="s">
        <v>467</v>
      </c>
      <c r="E711" s="125" t="s">
        <v>608</v>
      </c>
    </row>
    <row r="712" spans="1:5" x14ac:dyDescent="0.15">
      <c r="A712" s="125" t="s">
        <v>655</v>
      </c>
      <c r="B712" s="125" t="s">
        <v>294</v>
      </c>
      <c r="C712" s="125" t="s">
        <v>673</v>
      </c>
      <c r="D712" s="125" t="s">
        <v>324</v>
      </c>
      <c r="E712" s="125" t="s">
        <v>325</v>
      </c>
    </row>
    <row r="713" spans="1:5" x14ac:dyDescent="0.15">
      <c r="A713" s="125" t="s">
        <v>655</v>
      </c>
      <c r="B713" s="125" t="s">
        <v>660</v>
      </c>
      <c r="C713" s="125" t="s">
        <v>662</v>
      </c>
      <c r="D713" s="125" t="s">
        <v>324</v>
      </c>
      <c r="E713" s="125" t="s">
        <v>325</v>
      </c>
    </row>
    <row r="714" spans="1:5" x14ac:dyDescent="0.15">
      <c r="A714" s="125" t="s">
        <v>655</v>
      </c>
      <c r="B714" s="125" t="s">
        <v>295</v>
      </c>
      <c r="C714" s="125" t="s">
        <v>295</v>
      </c>
      <c r="D714" s="125" t="s">
        <v>742</v>
      </c>
      <c r="E714" s="125" t="s">
        <v>325</v>
      </c>
    </row>
    <row r="715" spans="1:5" x14ac:dyDescent="0.15">
      <c r="A715" s="125" t="s">
        <v>871</v>
      </c>
      <c r="B715" s="125" t="s">
        <v>990</v>
      </c>
      <c r="C715" s="125" t="s">
        <v>996</v>
      </c>
      <c r="D715" s="125" t="s">
        <v>324</v>
      </c>
      <c r="E715" s="125" t="s">
        <v>325</v>
      </c>
    </row>
    <row r="716" spans="1:5" x14ac:dyDescent="0.15">
      <c r="A716" s="125" t="s">
        <v>871</v>
      </c>
      <c r="B716" s="125" t="s">
        <v>953</v>
      </c>
      <c r="C716" s="125" t="s">
        <v>875</v>
      </c>
      <c r="D716" s="125" t="s">
        <v>742</v>
      </c>
      <c r="E716" s="125" t="s">
        <v>325</v>
      </c>
    </row>
    <row r="717" spans="1:5" x14ac:dyDescent="0.15">
      <c r="A717" s="125" t="s">
        <v>871</v>
      </c>
      <c r="B717" s="125" t="s">
        <v>251</v>
      </c>
      <c r="C717" s="125" t="s">
        <v>244</v>
      </c>
      <c r="D717" s="125" t="s">
        <v>742</v>
      </c>
      <c r="E717" s="125" t="s">
        <v>325</v>
      </c>
    </row>
    <row r="718" spans="1:5" x14ac:dyDescent="0.15">
      <c r="A718" s="125" t="s">
        <v>871</v>
      </c>
      <c r="B718" s="125" t="s">
        <v>876</v>
      </c>
      <c r="C718" s="125" t="s">
        <v>259</v>
      </c>
      <c r="D718" s="125" t="s">
        <v>742</v>
      </c>
      <c r="E718" s="125" t="s">
        <v>325</v>
      </c>
    </row>
    <row r="719" spans="1:5" x14ac:dyDescent="0.15">
      <c r="A719" s="125" t="s">
        <v>871</v>
      </c>
      <c r="B719" s="125" t="s">
        <v>992</v>
      </c>
      <c r="C719" s="125" t="s">
        <v>999</v>
      </c>
      <c r="D719" s="125" t="s">
        <v>324</v>
      </c>
      <c r="E719" s="125" t="s">
        <v>325</v>
      </c>
    </row>
    <row r="720" spans="1:5" x14ac:dyDescent="0.15">
      <c r="A720" s="125" t="s">
        <v>871</v>
      </c>
      <c r="B720" s="125" t="s">
        <v>875</v>
      </c>
      <c r="C720" s="125" t="s">
        <v>260</v>
      </c>
      <c r="D720" s="125" t="s">
        <v>742</v>
      </c>
      <c r="E720" s="125" t="s">
        <v>325</v>
      </c>
    </row>
    <row r="721" spans="1:5" x14ac:dyDescent="0.15">
      <c r="A721" s="125" t="s">
        <v>871</v>
      </c>
      <c r="B721" s="125" t="s">
        <v>246</v>
      </c>
      <c r="C721" s="125" t="s">
        <v>1106</v>
      </c>
      <c r="D721" s="125" t="s">
        <v>742</v>
      </c>
      <c r="E721" s="125" t="s">
        <v>325</v>
      </c>
    </row>
    <row r="722" spans="1:5" x14ac:dyDescent="0.15">
      <c r="A722" s="125" t="s">
        <v>871</v>
      </c>
      <c r="B722" s="125" t="s">
        <v>251</v>
      </c>
      <c r="C722" s="125" t="s">
        <v>946</v>
      </c>
      <c r="D722" s="125" t="s">
        <v>324</v>
      </c>
      <c r="E722" s="125" t="s">
        <v>325</v>
      </c>
    </row>
    <row r="723" spans="1:5" x14ac:dyDescent="0.15">
      <c r="A723" s="125" t="s">
        <v>871</v>
      </c>
      <c r="B723" s="125" t="s">
        <v>283</v>
      </c>
      <c r="C723" s="125" t="s">
        <v>261</v>
      </c>
      <c r="D723" s="125" t="s">
        <v>742</v>
      </c>
      <c r="E723" s="125" t="s">
        <v>325</v>
      </c>
    </row>
    <row r="724" spans="1:5" x14ac:dyDescent="0.15">
      <c r="A724" s="125" t="s">
        <v>871</v>
      </c>
      <c r="B724" s="125" t="s">
        <v>875</v>
      </c>
      <c r="C724" s="125" t="s">
        <v>262</v>
      </c>
      <c r="D724" s="125" t="s">
        <v>467</v>
      </c>
      <c r="E724" s="125" t="s">
        <v>608</v>
      </c>
    </row>
    <row r="725" spans="1:5" x14ac:dyDescent="0.15">
      <c r="A725" s="125" t="s">
        <v>871</v>
      </c>
      <c r="B725" s="125" t="s">
        <v>251</v>
      </c>
      <c r="C725" s="125" t="s">
        <v>245</v>
      </c>
      <c r="D725" s="125" t="s">
        <v>742</v>
      </c>
      <c r="E725" s="125" t="s">
        <v>608</v>
      </c>
    </row>
    <row r="726" spans="1:5" x14ac:dyDescent="0.15">
      <c r="A726" s="125" t="s">
        <v>871</v>
      </c>
      <c r="B726" s="125" t="s">
        <v>990</v>
      </c>
      <c r="C726" s="125" t="s">
        <v>1025</v>
      </c>
      <c r="D726" s="125" t="s">
        <v>324</v>
      </c>
      <c r="E726" s="125" t="s">
        <v>686</v>
      </c>
    </row>
    <row r="727" spans="1:5" x14ac:dyDescent="0.15">
      <c r="A727" s="125" t="s">
        <v>871</v>
      </c>
      <c r="B727" s="125" t="s">
        <v>990</v>
      </c>
      <c r="C727" s="125" t="s">
        <v>1000</v>
      </c>
      <c r="D727" s="125" t="s">
        <v>324</v>
      </c>
      <c r="E727" s="125" t="s">
        <v>686</v>
      </c>
    </row>
    <row r="728" spans="1:5" x14ac:dyDescent="0.15">
      <c r="A728" s="125" t="s">
        <v>871</v>
      </c>
      <c r="B728" s="125" t="s">
        <v>873</v>
      </c>
      <c r="C728" s="125" t="s">
        <v>919</v>
      </c>
      <c r="D728" s="125" t="s">
        <v>324</v>
      </c>
      <c r="E728" s="125" t="s">
        <v>686</v>
      </c>
    </row>
    <row r="729" spans="1:5" x14ac:dyDescent="0.15">
      <c r="A729" s="125" t="s">
        <v>871</v>
      </c>
      <c r="B729" s="125" t="s">
        <v>873</v>
      </c>
      <c r="C729" s="125" t="s">
        <v>263</v>
      </c>
      <c r="D729" s="125" t="s">
        <v>742</v>
      </c>
      <c r="E729" s="125" t="s">
        <v>686</v>
      </c>
    </row>
    <row r="730" spans="1:5" x14ac:dyDescent="0.15">
      <c r="A730" s="125" t="s">
        <v>871</v>
      </c>
      <c r="B730" s="125" t="s">
        <v>247</v>
      </c>
      <c r="C730" s="125" t="s">
        <v>894</v>
      </c>
      <c r="D730" s="125" t="s">
        <v>324</v>
      </c>
      <c r="E730" s="125" t="s">
        <v>686</v>
      </c>
    </row>
    <row r="731" spans="1:5" x14ac:dyDescent="0.15">
      <c r="A731" s="125" t="s">
        <v>871</v>
      </c>
      <c r="B731" s="125" t="s">
        <v>876</v>
      </c>
      <c r="C731" s="125" t="s">
        <v>264</v>
      </c>
      <c r="D731" s="125" t="s">
        <v>467</v>
      </c>
      <c r="E731" s="125" t="s">
        <v>686</v>
      </c>
    </row>
    <row r="732" spans="1:5" x14ac:dyDescent="0.15">
      <c r="A732" s="125" t="s">
        <v>871</v>
      </c>
      <c r="B732" s="125" t="s">
        <v>283</v>
      </c>
      <c r="C732" s="125" t="s">
        <v>265</v>
      </c>
      <c r="D732" s="125" t="s">
        <v>742</v>
      </c>
      <c r="E732" s="125" t="s">
        <v>686</v>
      </c>
    </row>
    <row r="733" spans="1:5" x14ac:dyDescent="0.15">
      <c r="A733" s="125" t="s">
        <v>871</v>
      </c>
      <c r="B733" s="125" t="s">
        <v>246</v>
      </c>
      <c r="C733" s="125" t="s">
        <v>246</v>
      </c>
      <c r="D733" s="125" t="s">
        <v>467</v>
      </c>
      <c r="E733" s="125" t="s">
        <v>686</v>
      </c>
    </row>
    <row r="734" spans="1:5" x14ac:dyDescent="0.15">
      <c r="A734" s="125" t="s">
        <v>871</v>
      </c>
      <c r="B734" s="125" t="s">
        <v>247</v>
      </c>
      <c r="C734" s="125" t="s">
        <v>247</v>
      </c>
      <c r="D734" s="125" t="s">
        <v>467</v>
      </c>
      <c r="E734" s="125" t="s">
        <v>325</v>
      </c>
    </row>
    <row r="735" spans="1:5" x14ac:dyDescent="0.15">
      <c r="A735" s="125" t="s">
        <v>871</v>
      </c>
      <c r="B735" s="125" t="s">
        <v>246</v>
      </c>
      <c r="C735" s="125" t="s">
        <v>266</v>
      </c>
      <c r="D735" s="125" t="s">
        <v>467</v>
      </c>
      <c r="E735" s="125" t="s">
        <v>325</v>
      </c>
    </row>
    <row r="736" spans="1:5" x14ac:dyDescent="0.15">
      <c r="A736" s="125" t="s">
        <v>871</v>
      </c>
      <c r="B736" s="125" t="s">
        <v>873</v>
      </c>
      <c r="C736" s="125" t="s">
        <v>267</v>
      </c>
      <c r="D736" s="125" t="s">
        <v>742</v>
      </c>
      <c r="E736" s="125" t="s">
        <v>325</v>
      </c>
    </row>
    <row r="737" spans="1:5" x14ac:dyDescent="0.15">
      <c r="A737" s="125" t="s">
        <v>871</v>
      </c>
      <c r="B737" s="125" t="s">
        <v>874</v>
      </c>
      <c r="C737" s="125" t="s">
        <v>285</v>
      </c>
      <c r="D737" s="125" t="s">
        <v>324</v>
      </c>
      <c r="E737" s="125" t="s">
        <v>325</v>
      </c>
    </row>
    <row r="738" spans="1:5" x14ac:dyDescent="0.15">
      <c r="A738" s="125" t="s">
        <v>871</v>
      </c>
      <c r="B738" s="125" t="s">
        <v>992</v>
      </c>
      <c r="C738" s="125" t="s">
        <v>268</v>
      </c>
      <c r="D738" s="125" t="s">
        <v>324</v>
      </c>
      <c r="E738" s="125" t="s">
        <v>325</v>
      </c>
    </row>
    <row r="739" spans="1:5" x14ac:dyDescent="0.15">
      <c r="A739" s="125" t="s">
        <v>871</v>
      </c>
      <c r="B739" s="125" t="s">
        <v>875</v>
      </c>
      <c r="C739" s="125" t="s">
        <v>269</v>
      </c>
      <c r="D739" s="125" t="s">
        <v>742</v>
      </c>
      <c r="E739" s="125" t="s">
        <v>686</v>
      </c>
    </row>
    <row r="740" spans="1:5" x14ac:dyDescent="0.15">
      <c r="A740" s="125" t="s">
        <v>871</v>
      </c>
      <c r="B740" s="125" t="s">
        <v>270</v>
      </c>
      <c r="C740" s="125" t="s">
        <v>270</v>
      </c>
      <c r="D740" s="125" t="s">
        <v>324</v>
      </c>
      <c r="E740" s="125" t="s">
        <v>686</v>
      </c>
    </row>
    <row r="741" spans="1:5" x14ac:dyDescent="0.15">
      <c r="A741" s="125" t="s">
        <v>871</v>
      </c>
      <c r="B741" s="125" t="s">
        <v>994</v>
      </c>
      <c r="C741" s="125" t="s">
        <v>995</v>
      </c>
      <c r="D741" s="125" t="s">
        <v>324</v>
      </c>
      <c r="E741" s="125" t="s">
        <v>686</v>
      </c>
    </row>
    <row r="742" spans="1:5" x14ac:dyDescent="0.15">
      <c r="A742" s="125" t="s">
        <v>871</v>
      </c>
      <c r="B742" s="125" t="s">
        <v>247</v>
      </c>
      <c r="C742" s="125" t="s">
        <v>248</v>
      </c>
      <c r="D742" s="125" t="s">
        <v>742</v>
      </c>
      <c r="E742" s="125" t="s">
        <v>325</v>
      </c>
    </row>
    <row r="743" spans="1:5" x14ac:dyDescent="0.15">
      <c r="A743" s="125" t="s">
        <v>871</v>
      </c>
      <c r="B743" s="125" t="s">
        <v>873</v>
      </c>
      <c r="C743" s="125" t="s">
        <v>271</v>
      </c>
      <c r="D743" s="125" t="s">
        <v>742</v>
      </c>
      <c r="E743" s="125" t="s">
        <v>325</v>
      </c>
    </row>
    <row r="744" spans="1:5" x14ac:dyDescent="0.15">
      <c r="A744" s="125" t="s">
        <v>871</v>
      </c>
      <c r="B744" s="125" t="s">
        <v>992</v>
      </c>
      <c r="C744" s="125" t="s">
        <v>1005</v>
      </c>
      <c r="D744" s="125" t="s">
        <v>324</v>
      </c>
      <c r="E744" s="125" t="s">
        <v>325</v>
      </c>
    </row>
    <row r="745" spans="1:5" x14ac:dyDescent="0.15">
      <c r="A745" s="125" t="s">
        <v>871</v>
      </c>
      <c r="B745" s="125" t="s">
        <v>879</v>
      </c>
      <c r="C745" s="125" t="s">
        <v>249</v>
      </c>
      <c r="D745" s="125" t="s">
        <v>742</v>
      </c>
      <c r="E745" s="125" t="s">
        <v>325</v>
      </c>
    </row>
    <row r="746" spans="1:5" x14ac:dyDescent="0.15">
      <c r="A746" s="125" t="s">
        <v>871</v>
      </c>
      <c r="B746" s="125" t="s">
        <v>250</v>
      </c>
      <c r="C746" s="125" t="s">
        <v>250</v>
      </c>
      <c r="D746" s="125" t="s">
        <v>742</v>
      </c>
      <c r="E746" s="125" t="s">
        <v>325</v>
      </c>
    </row>
    <row r="747" spans="1:5" x14ac:dyDescent="0.15">
      <c r="A747" s="125" t="s">
        <v>871</v>
      </c>
      <c r="B747" s="125" t="s">
        <v>880</v>
      </c>
      <c r="C747" s="125" t="s">
        <v>1107</v>
      </c>
      <c r="D747" s="125" t="s">
        <v>742</v>
      </c>
      <c r="E747" s="125" t="s">
        <v>325</v>
      </c>
    </row>
    <row r="748" spans="1:5" x14ac:dyDescent="0.15">
      <c r="A748" s="125" t="s">
        <v>871</v>
      </c>
      <c r="B748" s="125" t="s">
        <v>876</v>
      </c>
      <c r="C748" s="125" t="s">
        <v>272</v>
      </c>
      <c r="D748" s="125" t="s">
        <v>742</v>
      </c>
      <c r="E748" s="125" t="s">
        <v>325</v>
      </c>
    </row>
    <row r="749" spans="1:5" x14ac:dyDescent="0.15">
      <c r="A749" s="125" t="s">
        <v>871</v>
      </c>
      <c r="B749" s="125" t="s">
        <v>874</v>
      </c>
      <c r="C749" s="125" t="s">
        <v>1105</v>
      </c>
      <c r="D749" s="125" t="s">
        <v>742</v>
      </c>
      <c r="E749" s="125" t="s">
        <v>325</v>
      </c>
    </row>
    <row r="750" spans="1:5" x14ac:dyDescent="0.15">
      <c r="A750" s="125" t="s">
        <v>871</v>
      </c>
      <c r="B750" s="125" t="s">
        <v>874</v>
      </c>
      <c r="C750" s="125" t="s">
        <v>286</v>
      </c>
      <c r="D750" s="125" t="s">
        <v>324</v>
      </c>
      <c r="E750" s="125" t="s">
        <v>325</v>
      </c>
    </row>
    <row r="751" spans="1:5" x14ac:dyDescent="0.15">
      <c r="A751" s="125" t="s">
        <v>871</v>
      </c>
      <c r="B751" s="125" t="s">
        <v>246</v>
      </c>
      <c r="C751" s="125" t="s">
        <v>965</v>
      </c>
      <c r="D751" s="125" t="s">
        <v>324</v>
      </c>
      <c r="E751" s="125" t="s">
        <v>325</v>
      </c>
    </row>
    <row r="752" spans="1:5" x14ac:dyDescent="0.15">
      <c r="A752" s="125" t="s">
        <v>871</v>
      </c>
      <c r="B752" s="125" t="s">
        <v>876</v>
      </c>
      <c r="C752" s="125" t="s">
        <v>273</v>
      </c>
      <c r="D752" s="125" t="s">
        <v>742</v>
      </c>
      <c r="E752" s="125" t="s">
        <v>325</v>
      </c>
    </row>
    <row r="753" spans="1:5" x14ac:dyDescent="0.15">
      <c r="A753" s="125" t="s">
        <v>871</v>
      </c>
      <c r="B753" s="125" t="s">
        <v>876</v>
      </c>
      <c r="C753" s="125" t="s">
        <v>877</v>
      </c>
      <c r="D753" s="125" t="s">
        <v>742</v>
      </c>
      <c r="E753" s="125" t="s">
        <v>325</v>
      </c>
    </row>
    <row r="754" spans="1:5" x14ac:dyDescent="0.15">
      <c r="A754" s="125" t="s">
        <v>871</v>
      </c>
      <c r="B754" s="125" t="s">
        <v>1108</v>
      </c>
      <c r="C754" s="125" t="s">
        <v>1109</v>
      </c>
      <c r="D754" s="125" t="s">
        <v>742</v>
      </c>
      <c r="E754" s="125" t="s">
        <v>325</v>
      </c>
    </row>
    <row r="755" spans="1:5" x14ac:dyDescent="0.15">
      <c r="A755" s="125" t="s">
        <v>871</v>
      </c>
      <c r="B755" s="125" t="s">
        <v>992</v>
      </c>
      <c r="C755" s="125" t="s">
        <v>993</v>
      </c>
      <c r="D755" s="125" t="s">
        <v>324</v>
      </c>
      <c r="E755" s="125" t="s">
        <v>325</v>
      </c>
    </row>
    <row r="756" spans="1:5" x14ac:dyDescent="0.15">
      <c r="A756" s="125" t="s">
        <v>871</v>
      </c>
      <c r="B756" s="125" t="s">
        <v>251</v>
      </c>
      <c r="C756" s="125" t="s">
        <v>251</v>
      </c>
      <c r="D756" s="125" t="s">
        <v>467</v>
      </c>
      <c r="E756" s="125" t="s">
        <v>325</v>
      </c>
    </row>
    <row r="757" spans="1:5" x14ac:dyDescent="0.15">
      <c r="A757" s="125" t="s">
        <v>871</v>
      </c>
      <c r="B757" s="125" t="s">
        <v>251</v>
      </c>
      <c r="C757" s="125" t="s">
        <v>947</v>
      </c>
      <c r="D757" s="125" t="s">
        <v>324</v>
      </c>
      <c r="E757" s="125" t="s">
        <v>325</v>
      </c>
    </row>
    <row r="758" spans="1:5" x14ac:dyDescent="0.15">
      <c r="A758" s="125" t="s">
        <v>871</v>
      </c>
      <c r="B758" s="125" t="s">
        <v>283</v>
      </c>
      <c r="C758" s="125" t="s">
        <v>878</v>
      </c>
      <c r="D758" s="125" t="s">
        <v>742</v>
      </c>
      <c r="E758" s="125" t="s">
        <v>325</v>
      </c>
    </row>
    <row r="759" spans="1:5" x14ac:dyDescent="0.15">
      <c r="A759" s="125" t="s">
        <v>871</v>
      </c>
      <c r="B759" s="125" t="s">
        <v>283</v>
      </c>
      <c r="C759" s="125" t="s">
        <v>1143</v>
      </c>
      <c r="D759" s="125" t="s">
        <v>324</v>
      </c>
      <c r="E759" s="125" t="s">
        <v>325</v>
      </c>
    </row>
    <row r="760" spans="1:5" x14ac:dyDescent="0.15">
      <c r="A760" s="125" t="s">
        <v>871</v>
      </c>
      <c r="B760" s="125" t="s">
        <v>876</v>
      </c>
      <c r="C760" s="125" t="s">
        <v>274</v>
      </c>
      <c r="D760" s="125" t="s">
        <v>742</v>
      </c>
      <c r="E760" s="125" t="s">
        <v>325</v>
      </c>
    </row>
    <row r="761" spans="1:5" x14ac:dyDescent="0.15">
      <c r="A761" s="125" t="s">
        <v>871</v>
      </c>
      <c r="B761" s="125" t="s">
        <v>880</v>
      </c>
      <c r="C761" s="125" t="s">
        <v>275</v>
      </c>
      <c r="D761" s="125" t="s">
        <v>742</v>
      </c>
      <c r="E761" s="125" t="s">
        <v>325</v>
      </c>
    </row>
    <row r="762" spans="1:5" x14ac:dyDescent="0.15">
      <c r="A762" s="125" t="s">
        <v>871</v>
      </c>
      <c r="B762" s="125" t="s">
        <v>246</v>
      </c>
      <c r="C762" s="125" t="s">
        <v>252</v>
      </c>
      <c r="D762" s="125" t="s">
        <v>742</v>
      </c>
      <c r="E762" s="125" t="s">
        <v>325</v>
      </c>
    </row>
    <row r="763" spans="1:5" x14ac:dyDescent="0.15">
      <c r="A763" s="125" t="s">
        <v>871</v>
      </c>
      <c r="B763" s="125" t="s">
        <v>873</v>
      </c>
      <c r="C763" s="125" t="s">
        <v>952</v>
      </c>
      <c r="D763" s="125" t="s">
        <v>324</v>
      </c>
      <c r="E763" s="125" t="s">
        <v>325</v>
      </c>
    </row>
    <row r="764" spans="1:5" x14ac:dyDescent="0.15">
      <c r="A764" s="125" t="s">
        <v>871</v>
      </c>
      <c r="B764" s="125" t="s">
        <v>992</v>
      </c>
      <c r="C764" s="125" t="s">
        <v>997</v>
      </c>
      <c r="D764" s="125" t="s">
        <v>324</v>
      </c>
      <c r="E764" s="125" t="s">
        <v>325</v>
      </c>
    </row>
    <row r="765" spans="1:5" x14ac:dyDescent="0.15">
      <c r="A765" s="125" t="s">
        <v>871</v>
      </c>
      <c r="B765" s="125" t="s">
        <v>246</v>
      </c>
      <c r="C765" s="125" t="s">
        <v>276</v>
      </c>
      <c r="D765" s="125" t="s">
        <v>742</v>
      </c>
      <c r="E765" s="125" t="s">
        <v>325</v>
      </c>
    </row>
    <row r="766" spans="1:5" x14ac:dyDescent="0.15">
      <c r="A766" s="125" t="s">
        <v>871</v>
      </c>
      <c r="B766" s="125" t="s">
        <v>246</v>
      </c>
      <c r="C766" s="125" t="s">
        <v>277</v>
      </c>
      <c r="D766" s="125" t="s">
        <v>742</v>
      </c>
      <c r="E766" s="125" t="s">
        <v>325</v>
      </c>
    </row>
    <row r="767" spans="1:5" x14ac:dyDescent="0.15">
      <c r="A767" s="125" t="s">
        <v>871</v>
      </c>
      <c r="B767" s="125" t="s">
        <v>874</v>
      </c>
      <c r="C767" s="125" t="s">
        <v>287</v>
      </c>
      <c r="D767" s="125" t="s">
        <v>324</v>
      </c>
      <c r="E767" s="125" t="s">
        <v>325</v>
      </c>
    </row>
    <row r="768" spans="1:5" x14ac:dyDescent="0.15">
      <c r="A768" s="125" t="s">
        <v>871</v>
      </c>
      <c r="B768" s="125" t="s">
        <v>246</v>
      </c>
      <c r="C768" s="125" t="s">
        <v>278</v>
      </c>
      <c r="D768" s="125" t="s">
        <v>742</v>
      </c>
      <c r="E768" s="125" t="s">
        <v>686</v>
      </c>
    </row>
    <row r="769" spans="1:5" x14ac:dyDescent="0.15">
      <c r="A769" s="125" t="s">
        <v>871</v>
      </c>
      <c r="B769" s="125" t="s">
        <v>990</v>
      </c>
      <c r="C769" s="125" t="s">
        <v>991</v>
      </c>
      <c r="D769" s="125" t="s">
        <v>324</v>
      </c>
      <c r="E769" s="125" t="s">
        <v>686</v>
      </c>
    </row>
    <row r="770" spans="1:5" x14ac:dyDescent="0.15">
      <c r="A770" s="125" t="s">
        <v>871</v>
      </c>
      <c r="B770" s="125" t="s">
        <v>992</v>
      </c>
      <c r="C770" s="125" t="s">
        <v>1004</v>
      </c>
      <c r="D770" s="125" t="s">
        <v>324</v>
      </c>
      <c r="E770" s="125" t="s">
        <v>686</v>
      </c>
    </row>
    <row r="771" spans="1:5" x14ac:dyDescent="0.15">
      <c r="A771" s="125" t="s">
        <v>871</v>
      </c>
      <c r="B771" s="125" t="s">
        <v>254</v>
      </c>
      <c r="C771" s="125" t="s">
        <v>253</v>
      </c>
      <c r="D771" s="125" t="s">
        <v>742</v>
      </c>
      <c r="E771" s="125" t="s">
        <v>686</v>
      </c>
    </row>
    <row r="772" spans="1:5" x14ac:dyDescent="0.15">
      <c r="A772" s="125" t="s">
        <v>871</v>
      </c>
      <c r="B772" s="125" t="s">
        <v>254</v>
      </c>
      <c r="C772" s="125" t="s">
        <v>254</v>
      </c>
      <c r="D772" s="125" t="s">
        <v>742</v>
      </c>
      <c r="E772" s="125" t="s">
        <v>686</v>
      </c>
    </row>
    <row r="773" spans="1:5" x14ac:dyDescent="0.15">
      <c r="A773" s="125" t="s">
        <v>871</v>
      </c>
      <c r="B773" s="125" t="s">
        <v>873</v>
      </c>
      <c r="C773" s="125" t="s">
        <v>948</v>
      </c>
      <c r="D773" s="125" t="s">
        <v>324</v>
      </c>
      <c r="E773" s="125" t="s">
        <v>608</v>
      </c>
    </row>
    <row r="774" spans="1:5" x14ac:dyDescent="0.15">
      <c r="A774" s="125" t="s">
        <v>871</v>
      </c>
      <c r="B774" s="125" t="s">
        <v>246</v>
      </c>
      <c r="C774" s="125" t="s">
        <v>950</v>
      </c>
      <c r="D774" s="125" t="s">
        <v>324</v>
      </c>
      <c r="E774" s="125" t="s">
        <v>608</v>
      </c>
    </row>
    <row r="775" spans="1:5" x14ac:dyDescent="0.15">
      <c r="A775" s="125" t="s">
        <v>871</v>
      </c>
      <c r="B775" s="125" t="s">
        <v>992</v>
      </c>
      <c r="C775" s="125" t="s">
        <v>1003</v>
      </c>
      <c r="D775" s="125" t="s">
        <v>324</v>
      </c>
      <c r="E775" s="125" t="s">
        <v>608</v>
      </c>
    </row>
    <row r="776" spans="1:5" x14ac:dyDescent="0.15">
      <c r="A776" s="125" t="s">
        <v>871</v>
      </c>
      <c r="B776" s="125" t="s">
        <v>246</v>
      </c>
      <c r="C776" s="125" t="s">
        <v>949</v>
      </c>
      <c r="D776" s="125" t="s">
        <v>324</v>
      </c>
      <c r="E776" s="125" t="s">
        <v>608</v>
      </c>
    </row>
    <row r="777" spans="1:5" x14ac:dyDescent="0.15">
      <c r="A777" s="125" t="s">
        <v>871</v>
      </c>
      <c r="B777" s="125" t="s">
        <v>1023</v>
      </c>
      <c r="C777" s="125" t="s">
        <v>1024</v>
      </c>
      <c r="D777" s="125" t="s">
        <v>324</v>
      </c>
      <c r="E777" s="125" t="s">
        <v>608</v>
      </c>
    </row>
    <row r="778" spans="1:5" x14ac:dyDescent="0.15">
      <c r="A778" s="125" t="s">
        <v>871</v>
      </c>
      <c r="B778" s="125" t="s">
        <v>876</v>
      </c>
      <c r="C778" s="125" t="s">
        <v>279</v>
      </c>
      <c r="D778" s="125" t="s">
        <v>742</v>
      </c>
      <c r="E778" s="125" t="s">
        <v>608</v>
      </c>
    </row>
    <row r="779" spans="1:5" x14ac:dyDescent="0.15">
      <c r="A779" s="125" t="s">
        <v>871</v>
      </c>
      <c r="B779" s="125" t="s">
        <v>246</v>
      </c>
      <c r="C779" s="125" t="s">
        <v>280</v>
      </c>
      <c r="D779" s="125" t="s">
        <v>742</v>
      </c>
      <c r="E779" s="125" t="s">
        <v>608</v>
      </c>
    </row>
    <row r="780" spans="1:5" x14ac:dyDescent="0.15">
      <c r="A780" s="125" t="s">
        <v>871</v>
      </c>
      <c r="B780" s="125" t="s">
        <v>873</v>
      </c>
      <c r="C780" s="125" t="s">
        <v>281</v>
      </c>
      <c r="D780" s="125" t="s">
        <v>742</v>
      </c>
      <c r="E780" s="125" t="s">
        <v>608</v>
      </c>
    </row>
    <row r="781" spans="1:5" x14ac:dyDescent="0.15">
      <c r="A781" s="125" t="s">
        <v>871</v>
      </c>
      <c r="B781" s="125" t="s">
        <v>246</v>
      </c>
      <c r="C781" s="125" t="s">
        <v>282</v>
      </c>
      <c r="D781" s="125" t="s">
        <v>742</v>
      </c>
      <c r="E781" s="125" t="s">
        <v>608</v>
      </c>
    </row>
    <row r="782" spans="1:5" x14ac:dyDescent="0.15">
      <c r="A782" s="125" t="s">
        <v>871</v>
      </c>
      <c r="B782" s="125" t="s">
        <v>992</v>
      </c>
      <c r="C782" s="125" t="s">
        <v>998</v>
      </c>
      <c r="D782" s="125" t="s">
        <v>324</v>
      </c>
      <c r="E782" s="125" t="s">
        <v>608</v>
      </c>
    </row>
    <row r="783" spans="1:5" x14ac:dyDescent="0.15">
      <c r="A783" s="125" t="s">
        <v>871</v>
      </c>
      <c r="B783" s="125" t="s">
        <v>283</v>
      </c>
      <c r="C783" s="125" t="s">
        <v>283</v>
      </c>
      <c r="D783" s="125" t="s">
        <v>742</v>
      </c>
      <c r="E783" s="125" t="s">
        <v>608</v>
      </c>
    </row>
    <row r="784" spans="1:5" x14ac:dyDescent="0.15">
      <c r="A784" s="125" t="s">
        <v>871</v>
      </c>
      <c r="B784" s="125" t="s">
        <v>934</v>
      </c>
      <c r="C784" s="125" t="s">
        <v>935</v>
      </c>
      <c r="D784" s="125" t="s">
        <v>742</v>
      </c>
      <c r="E784" s="125" t="s">
        <v>608</v>
      </c>
    </row>
    <row r="785" spans="1:5" x14ac:dyDescent="0.15">
      <c r="A785" s="125" t="s">
        <v>871</v>
      </c>
      <c r="B785" s="125" t="s">
        <v>875</v>
      </c>
      <c r="C785" s="125" t="s">
        <v>284</v>
      </c>
      <c r="D785" s="125" t="s">
        <v>742</v>
      </c>
      <c r="E785" s="125" t="s">
        <v>608</v>
      </c>
    </row>
    <row r="786" spans="1:5" x14ac:dyDescent="0.15">
      <c r="A786" s="125" t="s">
        <v>871</v>
      </c>
      <c r="B786" s="125" t="s">
        <v>246</v>
      </c>
      <c r="C786" s="125" t="s">
        <v>951</v>
      </c>
      <c r="D786" s="125" t="s">
        <v>324</v>
      </c>
      <c r="E786" s="125" t="s">
        <v>608</v>
      </c>
    </row>
    <row r="787" spans="1:5" x14ac:dyDescent="0.15">
      <c r="A787" s="125" t="s">
        <v>871</v>
      </c>
      <c r="B787" s="125" t="s">
        <v>873</v>
      </c>
      <c r="C787" s="125" t="s">
        <v>255</v>
      </c>
      <c r="D787" s="125" t="s">
        <v>467</v>
      </c>
      <c r="E787" s="125" t="s">
        <v>608</v>
      </c>
    </row>
    <row r="788" spans="1:5" x14ac:dyDescent="0.15">
      <c r="A788" s="125" t="s">
        <v>871</v>
      </c>
      <c r="B788" s="125" t="s">
        <v>247</v>
      </c>
      <c r="C788" s="125" t="s">
        <v>256</v>
      </c>
      <c r="D788" s="125" t="s">
        <v>742</v>
      </c>
      <c r="E788" s="125" t="s">
        <v>608</v>
      </c>
    </row>
    <row r="789" spans="1:5" x14ac:dyDescent="0.15">
      <c r="A789" s="125" t="s">
        <v>871</v>
      </c>
      <c r="B789" s="125" t="s">
        <v>257</v>
      </c>
      <c r="C789" s="125" t="s">
        <v>257</v>
      </c>
      <c r="D789" s="125" t="s">
        <v>742</v>
      </c>
      <c r="E789" s="125" t="s">
        <v>608</v>
      </c>
    </row>
    <row r="790" spans="1:5" x14ac:dyDescent="0.15">
      <c r="A790" s="125" t="s">
        <v>871</v>
      </c>
      <c r="B790" s="125" t="s">
        <v>250</v>
      </c>
      <c r="C790" s="125" t="s">
        <v>872</v>
      </c>
      <c r="D790" s="125" t="s">
        <v>399</v>
      </c>
      <c r="E790" s="125" t="s">
        <v>608</v>
      </c>
    </row>
    <row r="791" spans="1:5" x14ac:dyDescent="0.15">
      <c r="A791" s="125" t="s">
        <v>871</v>
      </c>
      <c r="B791" s="125" t="s">
        <v>254</v>
      </c>
      <c r="C791" s="125" t="s">
        <v>258</v>
      </c>
      <c r="D791" s="125" t="s">
        <v>742</v>
      </c>
      <c r="E791" s="125" t="s">
        <v>325</v>
      </c>
    </row>
    <row r="792" spans="1:5" x14ac:dyDescent="0.15">
      <c r="A792" s="125" t="s">
        <v>871</v>
      </c>
      <c r="B792" s="125" t="s">
        <v>1001</v>
      </c>
      <c r="C792" s="125" t="s">
        <v>1002</v>
      </c>
      <c r="D792" s="125" t="s">
        <v>324</v>
      </c>
      <c r="E792" s="125" t="s">
        <v>325</v>
      </c>
    </row>
    <row r="793" spans="1:5" x14ac:dyDescent="0.15">
      <c r="A793" s="125" t="s">
        <v>92</v>
      </c>
      <c r="B793" s="125" t="s">
        <v>599</v>
      </c>
      <c r="C793" s="125" t="s">
        <v>96</v>
      </c>
      <c r="D793" s="125" t="s">
        <v>324</v>
      </c>
      <c r="E793" s="125" t="s">
        <v>325</v>
      </c>
    </row>
    <row r="794" spans="1:5" x14ac:dyDescent="0.15">
      <c r="A794" s="125" t="s">
        <v>92</v>
      </c>
      <c r="B794" s="125" t="s">
        <v>93</v>
      </c>
      <c r="C794" s="125" t="s">
        <v>817</v>
      </c>
      <c r="D794" s="125" t="s">
        <v>742</v>
      </c>
      <c r="E794" s="125" t="s">
        <v>325</v>
      </c>
    </row>
    <row r="795" spans="1:5" x14ac:dyDescent="0.15">
      <c r="A795" s="125" t="s">
        <v>92</v>
      </c>
      <c r="B795" s="125" t="s">
        <v>676</v>
      </c>
      <c r="C795" s="125" t="s">
        <v>1055</v>
      </c>
      <c r="D795" s="125" t="s">
        <v>324</v>
      </c>
      <c r="E795" s="125" t="s">
        <v>325</v>
      </c>
    </row>
    <row r="796" spans="1:5" x14ac:dyDescent="0.15">
      <c r="A796" s="125" t="s">
        <v>92</v>
      </c>
      <c r="B796" s="125" t="s">
        <v>599</v>
      </c>
      <c r="C796" s="125" t="s">
        <v>600</v>
      </c>
      <c r="D796" s="125" t="s">
        <v>324</v>
      </c>
      <c r="E796" s="125" t="s">
        <v>325</v>
      </c>
    </row>
    <row r="797" spans="1:5" x14ac:dyDescent="0.15">
      <c r="A797" s="125" t="s">
        <v>92</v>
      </c>
      <c r="B797" s="125" t="s">
        <v>676</v>
      </c>
      <c r="C797" s="125" t="s">
        <v>1069</v>
      </c>
      <c r="D797" s="125" t="s">
        <v>399</v>
      </c>
      <c r="E797" s="125" t="s">
        <v>325</v>
      </c>
    </row>
    <row r="798" spans="1:5" x14ac:dyDescent="0.15">
      <c r="A798" s="125" t="s">
        <v>92</v>
      </c>
      <c r="B798" s="125" t="s">
        <v>95</v>
      </c>
      <c r="C798" s="125" t="s">
        <v>819</v>
      </c>
      <c r="D798" s="125" t="s">
        <v>742</v>
      </c>
      <c r="E798" s="125" t="s">
        <v>325</v>
      </c>
    </row>
    <row r="799" spans="1:5" x14ac:dyDescent="0.15">
      <c r="A799" s="125" t="s">
        <v>92</v>
      </c>
      <c r="B799" s="125" t="s">
        <v>86</v>
      </c>
      <c r="C799" s="125" t="s">
        <v>1059</v>
      </c>
      <c r="D799" s="125" t="s">
        <v>324</v>
      </c>
      <c r="E799" s="125" t="s">
        <v>325</v>
      </c>
    </row>
    <row r="800" spans="1:5" x14ac:dyDescent="0.15">
      <c r="A800" s="125" t="s">
        <v>92</v>
      </c>
      <c r="B800" s="125" t="s">
        <v>676</v>
      </c>
      <c r="C800" s="125" t="s">
        <v>1056</v>
      </c>
      <c r="D800" s="125" t="s">
        <v>324</v>
      </c>
      <c r="E800" s="125" t="s">
        <v>325</v>
      </c>
    </row>
    <row r="801" spans="1:5" x14ac:dyDescent="0.15">
      <c r="A801" s="125" t="s">
        <v>92</v>
      </c>
      <c r="B801" s="125" t="s">
        <v>602</v>
      </c>
      <c r="C801" s="125" t="s">
        <v>603</v>
      </c>
      <c r="D801" s="125" t="s">
        <v>324</v>
      </c>
      <c r="E801" s="125" t="s">
        <v>325</v>
      </c>
    </row>
    <row r="802" spans="1:5" x14ac:dyDescent="0.15">
      <c r="A802" s="125" t="s">
        <v>92</v>
      </c>
      <c r="B802" s="125" t="s">
        <v>602</v>
      </c>
      <c r="C802" s="125" t="s">
        <v>604</v>
      </c>
      <c r="D802" s="125" t="s">
        <v>324</v>
      </c>
      <c r="E802" s="125" t="s">
        <v>325</v>
      </c>
    </row>
    <row r="803" spans="1:5" x14ac:dyDescent="0.15">
      <c r="A803" s="125" t="s">
        <v>92</v>
      </c>
      <c r="B803" s="125" t="s">
        <v>602</v>
      </c>
      <c r="C803" s="125" t="s">
        <v>97</v>
      </c>
      <c r="D803" s="125" t="s">
        <v>742</v>
      </c>
      <c r="E803" s="125" t="s">
        <v>325</v>
      </c>
    </row>
    <row r="804" spans="1:5" x14ac:dyDescent="0.15">
      <c r="A804" s="125" t="s">
        <v>92</v>
      </c>
      <c r="B804" s="125" t="s">
        <v>602</v>
      </c>
      <c r="C804" s="125" t="s">
        <v>726</v>
      </c>
      <c r="D804" s="125" t="s">
        <v>399</v>
      </c>
      <c r="E804" s="125" t="s">
        <v>325</v>
      </c>
    </row>
    <row r="805" spans="1:5" x14ac:dyDescent="0.15">
      <c r="A805" s="125" t="s">
        <v>92</v>
      </c>
      <c r="B805" s="125" t="s">
        <v>94</v>
      </c>
      <c r="C805" s="125" t="s">
        <v>851</v>
      </c>
      <c r="D805" s="125" t="s">
        <v>742</v>
      </c>
      <c r="E805" s="125" t="s">
        <v>325</v>
      </c>
    </row>
    <row r="806" spans="1:5" x14ac:dyDescent="0.15">
      <c r="A806" s="125" t="s">
        <v>92</v>
      </c>
      <c r="B806" s="125" t="s">
        <v>1030</v>
      </c>
      <c r="C806" s="125" t="s">
        <v>1031</v>
      </c>
      <c r="D806" s="125" t="s">
        <v>324</v>
      </c>
      <c r="E806" s="125" t="s">
        <v>325</v>
      </c>
    </row>
    <row r="807" spans="1:5" x14ac:dyDescent="0.15">
      <c r="A807" s="125" t="s">
        <v>92</v>
      </c>
      <c r="B807" s="125" t="s">
        <v>94</v>
      </c>
      <c r="C807" s="125" t="s">
        <v>682</v>
      </c>
      <c r="D807" s="125" t="s">
        <v>399</v>
      </c>
      <c r="E807" s="125" t="s">
        <v>325</v>
      </c>
    </row>
    <row r="808" spans="1:5" x14ac:dyDescent="0.15">
      <c r="A808" s="125" t="s">
        <v>92</v>
      </c>
      <c r="B808" s="125" t="s">
        <v>92</v>
      </c>
      <c r="C808" s="125" t="s">
        <v>1099</v>
      </c>
      <c r="D808" s="125" t="s">
        <v>742</v>
      </c>
      <c r="E808" s="125" t="s">
        <v>325</v>
      </c>
    </row>
    <row r="809" spans="1:5" x14ac:dyDescent="0.15">
      <c r="A809" s="125" t="s">
        <v>92</v>
      </c>
      <c r="B809" s="125" t="s">
        <v>676</v>
      </c>
      <c r="C809" s="125" t="s">
        <v>1057</v>
      </c>
      <c r="D809" s="125" t="s">
        <v>324</v>
      </c>
      <c r="E809" s="125" t="s">
        <v>325</v>
      </c>
    </row>
    <row r="810" spans="1:5" x14ac:dyDescent="0.15">
      <c r="A810" s="125" t="s">
        <v>92</v>
      </c>
      <c r="B810" s="125" t="s">
        <v>86</v>
      </c>
      <c r="C810" s="125" t="s">
        <v>86</v>
      </c>
      <c r="D810" s="125" t="s">
        <v>467</v>
      </c>
      <c r="E810" s="125" t="s">
        <v>325</v>
      </c>
    </row>
    <row r="811" spans="1:5" x14ac:dyDescent="0.15">
      <c r="A811" s="125" t="s">
        <v>92</v>
      </c>
      <c r="B811" s="125" t="s">
        <v>818</v>
      </c>
      <c r="C811" s="125" t="s">
        <v>87</v>
      </c>
      <c r="D811" s="125" t="s">
        <v>742</v>
      </c>
      <c r="E811" s="125" t="s">
        <v>325</v>
      </c>
    </row>
    <row r="812" spans="1:5" x14ac:dyDescent="0.15">
      <c r="A812" s="125" t="s">
        <v>92</v>
      </c>
      <c r="B812" s="125" t="s">
        <v>599</v>
      </c>
      <c r="C812" s="125" t="s">
        <v>601</v>
      </c>
      <c r="D812" s="125" t="s">
        <v>399</v>
      </c>
      <c r="E812" s="125" t="s">
        <v>325</v>
      </c>
    </row>
    <row r="813" spans="1:5" x14ac:dyDescent="0.15">
      <c r="A813" s="125" t="s">
        <v>92</v>
      </c>
      <c r="B813" s="125" t="s">
        <v>602</v>
      </c>
      <c r="C813" s="125" t="s">
        <v>680</v>
      </c>
      <c r="D813" s="125" t="s">
        <v>324</v>
      </c>
      <c r="E813" s="125" t="s">
        <v>325</v>
      </c>
    </row>
    <row r="814" spans="1:5" x14ac:dyDescent="0.15">
      <c r="A814" s="125" t="s">
        <v>92</v>
      </c>
      <c r="B814" s="125" t="s">
        <v>602</v>
      </c>
      <c r="C814" s="125" t="s">
        <v>1062</v>
      </c>
      <c r="D814" s="125" t="s">
        <v>324</v>
      </c>
      <c r="E814" s="125" t="s">
        <v>325</v>
      </c>
    </row>
    <row r="815" spans="1:5" x14ac:dyDescent="0.15">
      <c r="A815" s="125" t="s">
        <v>92</v>
      </c>
      <c r="B815" s="125" t="s">
        <v>89</v>
      </c>
      <c r="C815" s="125" t="s">
        <v>1061</v>
      </c>
      <c r="D815" s="125" t="s">
        <v>324</v>
      </c>
      <c r="E815" s="125" t="s">
        <v>325</v>
      </c>
    </row>
    <row r="816" spans="1:5" x14ac:dyDescent="0.15">
      <c r="A816" s="125" t="s">
        <v>92</v>
      </c>
      <c r="B816" s="125" t="s">
        <v>676</v>
      </c>
      <c r="C816" s="125" t="s">
        <v>1058</v>
      </c>
      <c r="D816" s="125" t="s">
        <v>324</v>
      </c>
      <c r="E816" s="125" t="s">
        <v>325</v>
      </c>
    </row>
    <row r="817" spans="1:5" x14ac:dyDescent="0.15">
      <c r="A817" s="125" t="s">
        <v>92</v>
      </c>
      <c r="B817" s="125" t="s">
        <v>599</v>
      </c>
      <c r="C817" s="125" t="s">
        <v>88</v>
      </c>
      <c r="D817" s="125" t="s">
        <v>467</v>
      </c>
      <c r="E817" s="125" t="s">
        <v>325</v>
      </c>
    </row>
    <row r="818" spans="1:5" x14ac:dyDescent="0.15">
      <c r="A818" s="125" t="s">
        <v>92</v>
      </c>
      <c r="B818" s="125" t="s">
        <v>818</v>
      </c>
      <c r="C818" s="125" t="s">
        <v>1082</v>
      </c>
      <c r="D818" s="125" t="s">
        <v>324</v>
      </c>
      <c r="E818" s="125" t="s">
        <v>325</v>
      </c>
    </row>
    <row r="819" spans="1:5" x14ac:dyDescent="0.15">
      <c r="A819" s="125" t="s">
        <v>92</v>
      </c>
      <c r="B819" s="125" t="s">
        <v>89</v>
      </c>
      <c r="C819" s="125" t="s">
        <v>936</v>
      </c>
      <c r="D819" s="125" t="s">
        <v>324</v>
      </c>
      <c r="E819" s="125" t="s">
        <v>325</v>
      </c>
    </row>
    <row r="820" spans="1:5" x14ac:dyDescent="0.15">
      <c r="A820" s="125" t="s">
        <v>92</v>
      </c>
      <c r="B820" s="125" t="s">
        <v>89</v>
      </c>
      <c r="C820" s="125" t="s">
        <v>1094</v>
      </c>
      <c r="D820" s="125" t="s">
        <v>399</v>
      </c>
      <c r="E820" s="125" t="s">
        <v>325</v>
      </c>
    </row>
    <row r="821" spans="1:5" x14ac:dyDescent="0.15">
      <c r="A821" s="125" t="s">
        <v>92</v>
      </c>
      <c r="B821" s="125" t="s">
        <v>89</v>
      </c>
      <c r="C821" s="125" t="s">
        <v>89</v>
      </c>
      <c r="D821" s="125" t="s">
        <v>467</v>
      </c>
      <c r="E821" s="125" t="s">
        <v>325</v>
      </c>
    </row>
    <row r="822" spans="1:5" x14ac:dyDescent="0.15">
      <c r="A822" s="125" t="s">
        <v>92</v>
      </c>
      <c r="B822" s="125" t="s">
        <v>1026</v>
      </c>
      <c r="C822" s="125" t="s">
        <v>1027</v>
      </c>
      <c r="D822" s="125" t="s">
        <v>324</v>
      </c>
      <c r="E822" s="125" t="s">
        <v>325</v>
      </c>
    </row>
    <row r="823" spans="1:5" x14ac:dyDescent="0.15">
      <c r="A823" s="125" t="s">
        <v>92</v>
      </c>
      <c r="B823" s="125" t="s">
        <v>1033</v>
      </c>
      <c r="C823" s="125" t="s">
        <v>1036</v>
      </c>
      <c r="D823" s="125" t="s">
        <v>324</v>
      </c>
      <c r="E823" s="125" t="s">
        <v>325</v>
      </c>
    </row>
    <row r="824" spans="1:5" x14ac:dyDescent="0.15">
      <c r="A824" s="125" t="s">
        <v>92</v>
      </c>
      <c r="B824" s="125" t="s">
        <v>94</v>
      </c>
      <c r="C824" s="125" t="s">
        <v>728</v>
      </c>
      <c r="D824" s="125" t="s">
        <v>399</v>
      </c>
      <c r="E824" s="125" t="s">
        <v>325</v>
      </c>
    </row>
    <row r="825" spans="1:5" x14ac:dyDescent="0.15">
      <c r="A825" s="125" t="s">
        <v>92</v>
      </c>
      <c r="B825" s="125" t="s">
        <v>94</v>
      </c>
      <c r="C825" s="125" t="s">
        <v>1064</v>
      </c>
      <c r="D825" s="125" t="s">
        <v>324</v>
      </c>
      <c r="E825" s="125" t="s">
        <v>325</v>
      </c>
    </row>
    <row r="826" spans="1:5" x14ac:dyDescent="0.15">
      <c r="A826" s="125" t="s">
        <v>92</v>
      </c>
      <c r="B826" s="125" t="s">
        <v>94</v>
      </c>
      <c r="C826" s="125" t="s">
        <v>967</v>
      </c>
      <c r="D826" s="125" t="s">
        <v>892</v>
      </c>
      <c r="E826" s="125" t="s">
        <v>325</v>
      </c>
    </row>
    <row r="827" spans="1:5" x14ac:dyDescent="0.15">
      <c r="A827" s="125" t="s">
        <v>92</v>
      </c>
      <c r="B827" s="125" t="s">
        <v>92</v>
      </c>
      <c r="C827" s="125" t="s">
        <v>869</v>
      </c>
      <c r="D827" s="125" t="s">
        <v>742</v>
      </c>
      <c r="E827" s="125" t="s">
        <v>325</v>
      </c>
    </row>
    <row r="828" spans="1:5" x14ac:dyDescent="0.15">
      <c r="A828" s="125" t="s">
        <v>92</v>
      </c>
      <c r="B828" s="125" t="s">
        <v>94</v>
      </c>
      <c r="C828" s="125" t="s">
        <v>1081</v>
      </c>
      <c r="D828" s="125" t="s">
        <v>324</v>
      </c>
      <c r="E828" s="125" t="s">
        <v>686</v>
      </c>
    </row>
    <row r="829" spans="1:5" x14ac:dyDescent="0.15">
      <c r="A829" s="125" t="s">
        <v>92</v>
      </c>
      <c r="B829" s="125" t="s">
        <v>602</v>
      </c>
      <c r="C829" s="125" t="s">
        <v>90</v>
      </c>
      <c r="D829" s="125" t="s">
        <v>467</v>
      </c>
      <c r="E829" s="125" t="s">
        <v>686</v>
      </c>
    </row>
    <row r="830" spans="1:5" x14ac:dyDescent="0.15">
      <c r="A830" s="125" t="s">
        <v>92</v>
      </c>
      <c r="B830" s="125" t="s">
        <v>602</v>
      </c>
      <c r="C830" s="125" t="s">
        <v>727</v>
      </c>
      <c r="D830" s="125" t="s">
        <v>467</v>
      </c>
      <c r="E830" s="125" t="s">
        <v>686</v>
      </c>
    </row>
    <row r="831" spans="1:5" x14ac:dyDescent="0.15">
      <c r="A831" s="125" t="s">
        <v>92</v>
      </c>
      <c r="B831" s="125" t="s">
        <v>676</v>
      </c>
      <c r="C831" s="125" t="s">
        <v>91</v>
      </c>
      <c r="D831" s="125" t="s">
        <v>467</v>
      </c>
      <c r="E831" s="125" t="s">
        <v>686</v>
      </c>
    </row>
    <row r="832" spans="1:5" x14ac:dyDescent="0.15">
      <c r="A832" s="125" t="s">
        <v>92</v>
      </c>
      <c r="B832" s="125" t="s">
        <v>676</v>
      </c>
      <c r="C832" s="125" t="s">
        <v>816</v>
      </c>
      <c r="D832" s="125" t="s">
        <v>742</v>
      </c>
      <c r="E832" s="125" t="s">
        <v>686</v>
      </c>
    </row>
    <row r="833" spans="1:5" x14ac:dyDescent="0.15">
      <c r="A833" s="125" t="s">
        <v>92</v>
      </c>
      <c r="B833" s="125" t="s">
        <v>84</v>
      </c>
      <c r="C833" s="125" t="s">
        <v>92</v>
      </c>
      <c r="D833" s="125" t="s">
        <v>324</v>
      </c>
      <c r="E833" s="125" t="s">
        <v>686</v>
      </c>
    </row>
    <row r="834" spans="1:5" x14ac:dyDescent="0.15">
      <c r="A834" s="125" t="s">
        <v>92</v>
      </c>
      <c r="B834" s="125" t="s">
        <v>92</v>
      </c>
      <c r="C834" s="125" t="s">
        <v>681</v>
      </c>
      <c r="D834" s="125" t="s">
        <v>467</v>
      </c>
      <c r="E834" s="125" t="s">
        <v>686</v>
      </c>
    </row>
    <row r="835" spans="1:5" x14ac:dyDescent="0.15">
      <c r="A835" s="125" t="s">
        <v>92</v>
      </c>
      <c r="B835" s="125" t="s">
        <v>1028</v>
      </c>
      <c r="C835" s="125" t="s">
        <v>1029</v>
      </c>
      <c r="D835" s="125" t="s">
        <v>324</v>
      </c>
      <c r="E835" s="125" t="s">
        <v>686</v>
      </c>
    </row>
    <row r="836" spans="1:5" x14ac:dyDescent="0.15">
      <c r="A836" s="125" t="s">
        <v>92</v>
      </c>
      <c r="B836" s="125" t="s">
        <v>818</v>
      </c>
      <c r="C836" s="125" t="s">
        <v>98</v>
      </c>
      <c r="D836" s="125" t="s">
        <v>324</v>
      </c>
      <c r="E836" s="125" t="s">
        <v>325</v>
      </c>
    </row>
    <row r="837" spans="1:5" x14ac:dyDescent="0.15">
      <c r="A837" s="125" t="s">
        <v>92</v>
      </c>
      <c r="B837" s="125" t="s">
        <v>94</v>
      </c>
      <c r="C837" s="125" t="s">
        <v>852</v>
      </c>
      <c r="D837" s="125" t="s">
        <v>742</v>
      </c>
      <c r="E837" s="125" t="s">
        <v>325</v>
      </c>
    </row>
    <row r="838" spans="1:5" x14ac:dyDescent="0.15">
      <c r="A838" s="125" t="s">
        <v>92</v>
      </c>
      <c r="B838" s="125" t="s">
        <v>86</v>
      </c>
      <c r="C838" s="125" t="s">
        <v>1060</v>
      </c>
      <c r="D838" s="125" t="s">
        <v>324</v>
      </c>
      <c r="E838" s="125" t="s">
        <v>325</v>
      </c>
    </row>
    <row r="839" spans="1:5" x14ac:dyDescent="0.15">
      <c r="A839" s="125" t="s">
        <v>92</v>
      </c>
      <c r="B839" s="125" t="s">
        <v>94</v>
      </c>
      <c r="C839" s="125" t="s">
        <v>853</v>
      </c>
      <c r="D839" s="125" t="s">
        <v>742</v>
      </c>
      <c r="E839" s="125" t="s">
        <v>325</v>
      </c>
    </row>
    <row r="840" spans="1:5" x14ac:dyDescent="0.15">
      <c r="A840" s="125" t="s">
        <v>92</v>
      </c>
      <c r="B840" s="125" t="s">
        <v>1033</v>
      </c>
      <c r="C840" s="125" t="s">
        <v>1035</v>
      </c>
      <c r="D840" s="125" t="s">
        <v>324</v>
      </c>
      <c r="E840" s="125" t="s">
        <v>325</v>
      </c>
    </row>
    <row r="841" spans="1:5" x14ac:dyDescent="0.15">
      <c r="A841" s="125" t="s">
        <v>92</v>
      </c>
      <c r="B841" s="125" t="s">
        <v>599</v>
      </c>
      <c r="C841" s="125" t="s">
        <v>678</v>
      </c>
      <c r="D841" s="125" t="s">
        <v>324</v>
      </c>
      <c r="E841" s="125" t="s">
        <v>325</v>
      </c>
    </row>
    <row r="842" spans="1:5" x14ac:dyDescent="0.15">
      <c r="A842" s="125" t="s">
        <v>92</v>
      </c>
      <c r="B842" s="125" t="s">
        <v>84</v>
      </c>
      <c r="C842" s="125" t="s">
        <v>1037</v>
      </c>
      <c r="D842" s="125" t="s">
        <v>324</v>
      </c>
      <c r="E842" s="125" t="s">
        <v>325</v>
      </c>
    </row>
    <row r="843" spans="1:5" x14ac:dyDescent="0.15">
      <c r="A843" s="125" t="s">
        <v>92</v>
      </c>
      <c r="B843" s="125" t="s">
        <v>92</v>
      </c>
      <c r="C843" s="125" t="s">
        <v>850</v>
      </c>
      <c r="D843" s="125" t="s">
        <v>742</v>
      </c>
      <c r="E843" s="125" t="s">
        <v>325</v>
      </c>
    </row>
    <row r="844" spans="1:5" x14ac:dyDescent="0.15">
      <c r="A844" s="125" t="s">
        <v>92</v>
      </c>
      <c r="B844" s="125" t="s">
        <v>93</v>
      </c>
      <c r="C844" s="125" t="s">
        <v>93</v>
      </c>
      <c r="D844" s="125" t="s">
        <v>467</v>
      </c>
      <c r="E844" s="125" t="s">
        <v>325</v>
      </c>
    </row>
    <row r="845" spans="1:5" x14ac:dyDescent="0.15">
      <c r="A845" s="125" t="s">
        <v>92</v>
      </c>
      <c r="B845" s="125" t="s">
        <v>94</v>
      </c>
      <c r="C845" s="125" t="s">
        <v>94</v>
      </c>
      <c r="D845" s="125" t="s">
        <v>324</v>
      </c>
      <c r="E845" s="125" t="s">
        <v>325</v>
      </c>
    </row>
    <row r="846" spans="1:5" x14ac:dyDescent="0.15">
      <c r="A846" s="125" t="s">
        <v>92</v>
      </c>
      <c r="B846" s="125" t="s">
        <v>89</v>
      </c>
      <c r="C846" s="125" t="s">
        <v>679</v>
      </c>
      <c r="D846" s="125" t="s">
        <v>399</v>
      </c>
      <c r="E846" s="125" t="s">
        <v>325</v>
      </c>
    </row>
    <row r="847" spans="1:5" x14ac:dyDescent="0.15">
      <c r="A847" s="125" t="s">
        <v>92</v>
      </c>
      <c r="B847" s="125" t="s">
        <v>676</v>
      </c>
      <c r="C847" s="125" t="s">
        <v>677</v>
      </c>
      <c r="D847" s="125" t="s">
        <v>399</v>
      </c>
      <c r="E847" s="125" t="s">
        <v>325</v>
      </c>
    </row>
    <row r="848" spans="1:5" x14ac:dyDescent="0.15">
      <c r="A848" s="125" t="s">
        <v>92</v>
      </c>
      <c r="B848" s="125" t="s">
        <v>602</v>
      </c>
      <c r="C848" s="125" t="s">
        <v>1063</v>
      </c>
      <c r="D848" s="125" t="s">
        <v>324</v>
      </c>
      <c r="E848" s="125" t="s">
        <v>325</v>
      </c>
    </row>
    <row r="849" spans="1:5" x14ac:dyDescent="0.15">
      <c r="A849" s="125" t="s">
        <v>92</v>
      </c>
      <c r="B849" s="125" t="s">
        <v>818</v>
      </c>
      <c r="C849" s="125" t="s">
        <v>1065</v>
      </c>
      <c r="D849" s="125" t="s">
        <v>324</v>
      </c>
      <c r="E849" s="125" t="s">
        <v>325</v>
      </c>
    </row>
    <row r="850" spans="1:5" x14ac:dyDescent="0.15">
      <c r="A850" s="125" t="s">
        <v>92</v>
      </c>
      <c r="B850" s="125" t="s">
        <v>1033</v>
      </c>
      <c r="C850" s="125" t="s">
        <v>1034</v>
      </c>
      <c r="D850" s="125" t="s">
        <v>324</v>
      </c>
      <c r="E850" s="125" t="s">
        <v>325</v>
      </c>
    </row>
    <row r="851" spans="1:5" x14ac:dyDescent="0.15">
      <c r="A851" s="125" t="s">
        <v>92</v>
      </c>
      <c r="B851" s="125" t="s">
        <v>94</v>
      </c>
      <c r="C851" s="125" t="s">
        <v>1100</v>
      </c>
      <c r="D851" s="125" t="s">
        <v>742</v>
      </c>
      <c r="E851" s="125" t="s">
        <v>325</v>
      </c>
    </row>
    <row r="852" spans="1:5" x14ac:dyDescent="0.15">
      <c r="A852" s="125" t="s">
        <v>92</v>
      </c>
      <c r="B852" s="125" t="s">
        <v>94</v>
      </c>
      <c r="C852" s="125" t="s">
        <v>854</v>
      </c>
      <c r="D852" s="125" t="s">
        <v>742</v>
      </c>
      <c r="E852" s="125" t="s">
        <v>325</v>
      </c>
    </row>
    <row r="853" spans="1:5" x14ac:dyDescent="0.15">
      <c r="A853" s="125" t="s">
        <v>92</v>
      </c>
      <c r="B853" s="125" t="s">
        <v>89</v>
      </c>
      <c r="C853" s="125" t="s">
        <v>931</v>
      </c>
      <c r="D853" s="125" t="s">
        <v>399</v>
      </c>
      <c r="E853" s="125" t="s">
        <v>325</v>
      </c>
    </row>
    <row r="854" spans="1:5" x14ac:dyDescent="0.15">
      <c r="A854" s="125" t="s">
        <v>92</v>
      </c>
      <c r="B854" s="125" t="s">
        <v>95</v>
      </c>
      <c r="C854" s="125" t="s">
        <v>95</v>
      </c>
      <c r="D854" s="125" t="s">
        <v>467</v>
      </c>
      <c r="E854" s="125" t="s">
        <v>325</v>
      </c>
    </row>
    <row r="855" spans="1:5" x14ac:dyDescent="0.15">
      <c r="A855" s="125" t="s">
        <v>92</v>
      </c>
      <c r="B855" s="125" t="s">
        <v>1028</v>
      </c>
      <c r="C855" s="125" t="s">
        <v>1032</v>
      </c>
      <c r="D855" s="125" t="s">
        <v>324</v>
      </c>
      <c r="E855" s="125" t="s">
        <v>325</v>
      </c>
    </row>
    <row r="856" spans="1:5" x14ac:dyDescent="0.15">
      <c r="A856" s="125" t="s">
        <v>92</v>
      </c>
      <c r="B856" s="125" t="s">
        <v>86</v>
      </c>
      <c r="C856" s="125" t="s">
        <v>1093</v>
      </c>
      <c r="D856" s="125" t="s">
        <v>399</v>
      </c>
      <c r="E856" s="125" t="s">
        <v>325</v>
      </c>
    </row>
    <row r="857" spans="1:5" x14ac:dyDescent="0.15">
      <c r="A857" s="125" t="s">
        <v>92</v>
      </c>
      <c r="B857" s="125" t="s">
        <v>94</v>
      </c>
      <c r="C857" s="125" t="s">
        <v>855</v>
      </c>
      <c r="D857" s="125" t="s">
        <v>742</v>
      </c>
      <c r="E857" s="125" t="s">
        <v>325</v>
      </c>
    </row>
    <row r="858" spans="1:5" x14ac:dyDescent="0.15">
      <c r="A858" s="125" t="s">
        <v>750</v>
      </c>
      <c r="B858" s="125" t="s">
        <v>182</v>
      </c>
      <c r="C858" s="125" t="s">
        <v>184</v>
      </c>
      <c r="D858" s="125" t="s">
        <v>399</v>
      </c>
      <c r="E858" s="125" t="s">
        <v>325</v>
      </c>
    </row>
    <row r="859" spans="1:5" x14ac:dyDescent="0.15">
      <c r="A859" s="125" t="s">
        <v>750</v>
      </c>
      <c r="B859" s="125" t="s">
        <v>763</v>
      </c>
      <c r="C859" s="125" t="s">
        <v>185</v>
      </c>
      <c r="D859" s="125" t="s">
        <v>399</v>
      </c>
      <c r="E859" s="125" t="s">
        <v>325</v>
      </c>
    </row>
    <row r="860" spans="1:5" x14ac:dyDescent="0.15">
      <c r="A860" s="125" t="s">
        <v>750</v>
      </c>
      <c r="B860" s="125" t="s">
        <v>774</v>
      </c>
      <c r="C860" s="125" t="s">
        <v>775</v>
      </c>
      <c r="D860" s="125" t="s">
        <v>768</v>
      </c>
      <c r="E860" s="125" t="s">
        <v>325</v>
      </c>
    </row>
    <row r="861" spans="1:5" x14ac:dyDescent="0.15">
      <c r="A861" s="125" t="s">
        <v>750</v>
      </c>
      <c r="B861" s="125" t="s">
        <v>774</v>
      </c>
      <c r="C861" s="125" t="s">
        <v>178</v>
      </c>
      <c r="D861" s="125" t="s">
        <v>742</v>
      </c>
      <c r="E861" s="125" t="s">
        <v>325</v>
      </c>
    </row>
    <row r="862" spans="1:5" x14ac:dyDescent="0.15">
      <c r="A862" s="125" t="s">
        <v>750</v>
      </c>
      <c r="B862" s="125" t="s">
        <v>186</v>
      </c>
      <c r="C862" s="125" t="s">
        <v>186</v>
      </c>
      <c r="D862" s="125" t="s">
        <v>742</v>
      </c>
      <c r="E862" s="125" t="s">
        <v>325</v>
      </c>
    </row>
    <row r="863" spans="1:5" x14ac:dyDescent="0.15">
      <c r="A863" s="125" t="s">
        <v>750</v>
      </c>
      <c r="B863" s="125" t="s">
        <v>755</v>
      </c>
      <c r="C863" s="125" t="s">
        <v>179</v>
      </c>
      <c r="D863" s="125" t="s">
        <v>742</v>
      </c>
      <c r="E863" s="125" t="s">
        <v>325</v>
      </c>
    </row>
    <row r="864" spans="1:5" x14ac:dyDescent="0.15">
      <c r="A864" s="125" t="s">
        <v>750</v>
      </c>
      <c r="B864" s="125" t="s">
        <v>755</v>
      </c>
      <c r="C864" s="125" t="s">
        <v>863</v>
      </c>
      <c r="D864" s="125" t="s">
        <v>742</v>
      </c>
      <c r="E864" s="125" t="s">
        <v>325</v>
      </c>
    </row>
    <row r="865" spans="1:5" x14ac:dyDescent="0.15">
      <c r="A865" s="125" t="s">
        <v>750</v>
      </c>
      <c r="B865" s="125" t="s">
        <v>762</v>
      </c>
      <c r="C865" s="125" t="s">
        <v>187</v>
      </c>
      <c r="D865" s="125" t="s">
        <v>399</v>
      </c>
      <c r="E865" s="125" t="s">
        <v>325</v>
      </c>
    </row>
    <row r="866" spans="1:5" x14ac:dyDescent="0.15">
      <c r="A866" s="125" t="s">
        <v>750</v>
      </c>
      <c r="B866" s="125" t="s">
        <v>762</v>
      </c>
      <c r="C866" s="125" t="s">
        <v>188</v>
      </c>
      <c r="D866" s="125" t="s">
        <v>399</v>
      </c>
      <c r="E866" s="125" t="s">
        <v>325</v>
      </c>
    </row>
    <row r="867" spans="1:5" x14ac:dyDescent="0.15">
      <c r="A867" s="125" t="s">
        <v>750</v>
      </c>
      <c r="B867" s="125" t="s">
        <v>762</v>
      </c>
      <c r="C867" s="125" t="s">
        <v>189</v>
      </c>
      <c r="D867" s="125" t="s">
        <v>399</v>
      </c>
      <c r="E867" s="125" t="s">
        <v>325</v>
      </c>
    </row>
    <row r="868" spans="1:5" x14ac:dyDescent="0.15">
      <c r="A868" s="125" t="s">
        <v>750</v>
      </c>
      <c r="B868" s="125" t="s">
        <v>777</v>
      </c>
      <c r="C868" s="125" t="s">
        <v>780</v>
      </c>
      <c r="D868" s="125" t="s">
        <v>768</v>
      </c>
      <c r="E868" s="125" t="s">
        <v>325</v>
      </c>
    </row>
    <row r="869" spans="1:5" x14ac:dyDescent="0.15">
      <c r="A869" s="125" t="s">
        <v>750</v>
      </c>
      <c r="B869" s="125" t="s">
        <v>774</v>
      </c>
      <c r="C869" s="125" t="s">
        <v>862</v>
      </c>
      <c r="D869" s="125" t="s">
        <v>742</v>
      </c>
      <c r="E869" s="125" t="s">
        <v>325</v>
      </c>
    </row>
    <row r="870" spans="1:5" x14ac:dyDescent="0.15">
      <c r="A870" s="125" t="s">
        <v>750</v>
      </c>
      <c r="B870" s="125" t="s">
        <v>753</v>
      </c>
      <c r="C870" s="125" t="s">
        <v>757</v>
      </c>
      <c r="D870" s="125" t="s">
        <v>742</v>
      </c>
      <c r="E870" s="125" t="s">
        <v>325</v>
      </c>
    </row>
    <row r="871" spans="1:5" x14ac:dyDescent="0.15">
      <c r="A871" s="125" t="s">
        <v>750</v>
      </c>
      <c r="B871" s="125" t="s">
        <v>763</v>
      </c>
      <c r="C871" s="125" t="s">
        <v>190</v>
      </c>
      <c r="D871" s="125" t="s">
        <v>742</v>
      </c>
      <c r="E871" s="125" t="s">
        <v>325</v>
      </c>
    </row>
    <row r="872" spans="1:5" x14ac:dyDescent="0.15">
      <c r="A872" s="125" t="s">
        <v>750</v>
      </c>
      <c r="B872" s="125" t="s">
        <v>755</v>
      </c>
      <c r="C872" s="125" t="s">
        <v>191</v>
      </c>
      <c r="D872" s="125" t="s">
        <v>742</v>
      </c>
      <c r="E872" s="125" t="s">
        <v>325</v>
      </c>
    </row>
    <row r="873" spans="1:5" x14ac:dyDescent="0.15">
      <c r="A873" s="125" t="s">
        <v>750</v>
      </c>
      <c r="B873" s="125" t="s">
        <v>753</v>
      </c>
      <c r="C873" s="125" t="s">
        <v>192</v>
      </c>
      <c r="D873" s="125" t="s">
        <v>742</v>
      </c>
      <c r="E873" s="125" t="s">
        <v>325</v>
      </c>
    </row>
    <row r="874" spans="1:5" x14ac:dyDescent="0.15">
      <c r="A874" s="125" t="s">
        <v>750</v>
      </c>
      <c r="B874" s="125" t="s">
        <v>180</v>
      </c>
      <c r="C874" s="125" t="s">
        <v>1110</v>
      </c>
      <c r="D874" s="125" t="s">
        <v>399</v>
      </c>
      <c r="E874" s="125" t="s">
        <v>325</v>
      </c>
    </row>
    <row r="875" spans="1:5" x14ac:dyDescent="0.15">
      <c r="A875" s="125" t="s">
        <v>750</v>
      </c>
      <c r="B875" s="125" t="s">
        <v>753</v>
      </c>
      <c r="C875" s="125" t="s">
        <v>754</v>
      </c>
      <c r="D875" s="125" t="s">
        <v>324</v>
      </c>
      <c r="E875" s="125" t="s">
        <v>325</v>
      </c>
    </row>
    <row r="876" spans="1:5" x14ac:dyDescent="0.15">
      <c r="A876" s="125" t="s">
        <v>750</v>
      </c>
      <c r="B876" s="125" t="s">
        <v>751</v>
      </c>
      <c r="C876" s="125" t="s">
        <v>773</v>
      </c>
      <c r="D876" s="125" t="s">
        <v>768</v>
      </c>
      <c r="E876" s="125" t="s">
        <v>325</v>
      </c>
    </row>
    <row r="877" spans="1:5" x14ac:dyDescent="0.15">
      <c r="A877" s="125" t="s">
        <v>750</v>
      </c>
      <c r="B877" s="125" t="s">
        <v>751</v>
      </c>
      <c r="C877" s="125" t="s">
        <v>766</v>
      </c>
      <c r="D877" s="125" t="s">
        <v>399</v>
      </c>
      <c r="E877" s="125" t="s">
        <v>325</v>
      </c>
    </row>
    <row r="878" spans="1:5" x14ac:dyDescent="0.15">
      <c r="A878" s="125" t="s">
        <v>750</v>
      </c>
      <c r="B878" s="125" t="s">
        <v>755</v>
      </c>
      <c r="C878" s="125" t="s">
        <v>756</v>
      </c>
      <c r="D878" s="125" t="s">
        <v>399</v>
      </c>
      <c r="E878" s="125" t="s">
        <v>325</v>
      </c>
    </row>
    <row r="879" spans="1:5" x14ac:dyDescent="0.15">
      <c r="A879" s="125" t="s">
        <v>750</v>
      </c>
      <c r="B879" s="125" t="s">
        <v>193</v>
      </c>
      <c r="C879" s="125" t="s">
        <v>193</v>
      </c>
      <c r="D879" s="125" t="s">
        <v>399</v>
      </c>
      <c r="E879" s="125" t="s">
        <v>325</v>
      </c>
    </row>
    <row r="880" spans="1:5" x14ac:dyDescent="0.15">
      <c r="A880" s="125" t="s">
        <v>750</v>
      </c>
      <c r="B880" s="125" t="s">
        <v>751</v>
      </c>
      <c r="C880" s="125" t="s">
        <v>194</v>
      </c>
      <c r="D880" s="125" t="s">
        <v>324</v>
      </c>
      <c r="E880" s="125" t="s">
        <v>325</v>
      </c>
    </row>
    <row r="881" spans="1:5" x14ac:dyDescent="0.15">
      <c r="A881" s="125" t="s">
        <v>750</v>
      </c>
      <c r="B881" s="125" t="s">
        <v>758</v>
      </c>
      <c r="C881" s="125" t="s">
        <v>195</v>
      </c>
      <c r="D881" s="125" t="s">
        <v>742</v>
      </c>
      <c r="E881" s="125" t="s">
        <v>325</v>
      </c>
    </row>
    <row r="882" spans="1:5" x14ac:dyDescent="0.15">
      <c r="A882" s="125" t="s">
        <v>750</v>
      </c>
      <c r="B882" s="125" t="s">
        <v>180</v>
      </c>
      <c r="C882" s="125" t="s">
        <v>882</v>
      </c>
      <c r="D882" s="125" t="s">
        <v>742</v>
      </c>
      <c r="E882" s="125" t="s">
        <v>686</v>
      </c>
    </row>
    <row r="883" spans="1:5" x14ac:dyDescent="0.15">
      <c r="A883" s="125" t="s">
        <v>750</v>
      </c>
      <c r="B883" s="125" t="s">
        <v>759</v>
      </c>
      <c r="C883" s="125" t="s">
        <v>196</v>
      </c>
      <c r="D883" s="125" t="s">
        <v>742</v>
      </c>
      <c r="E883" s="125" t="s">
        <v>325</v>
      </c>
    </row>
    <row r="884" spans="1:5" x14ac:dyDescent="0.15">
      <c r="A884" s="125" t="s">
        <v>750</v>
      </c>
      <c r="B884" s="125" t="s">
        <v>886</v>
      </c>
      <c r="C884" s="125" t="s">
        <v>887</v>
      </c>
      <c r="D884" s="125" t="s">
        <v>324</v>
      </c>
      <c r="E884" s="125" t="s">
        <v>325</v>
      </c>
    </row>
    <row r="885" spans="1:5" x14ac:dyDescent="0.15">
      <c r="A885" s="125" t="s">
        <v>750</v>
      </c>
      <c r="B885" s="125" t="s">
        <v>180</v>
      </c>
      <c r="C885" s="125" t="s">
        <v>180</v>
      </c>
      <c r="D885" s="125" t="s">
        <v>742</v>
      </c>
      <c r="E885" s="125" t="s">
        <v>325</v>
      </c>
    </row>
    <row r="886" spans="1:5" x14ac:dyDescent="0.15">
      <c r="A886" s="125" t="s">
        <v>750</v>
      </c>
      <c r="B886" s="125" t="s">
        <v>180</v>
      </c>
      <c r="C886" s="125" t="s">
        <v>937</v>
      </c>
      <c r="D886" s="125" t="s">
        <v>324</v>
      </c>
      <c r="E886" s="125" t="s">
        <v>325</v>
      </c>
    </row>
    <row r="887" spans="1:5" x14ac:dyDescent="0.15">
      <c r="A887" s="125" t="s">
        <v>750</v>
      </c>
      <c r="B887" s="125" t="s">
        <v>759</v>
      </c>
      <c r="C887" s="125" t="s">
        <v>760</v>
      </c>
      <c r="D887" s="125" t="s">
        <v>399</v>
      </c>
      <c r="E887" s="125" t="s">
        <v>325</v>
      </c>
    </row>
    <row r="888" spans="1:5" x14ac:dyDescent="0.15">
      <c r="A888" s="125" t="s">
        <v>750</v>
      </c>
      <c r="B888" s="125" t="s">
        <v>758</v>
      </c>
      <c r="C888" s="125" t="s">
        <v>197</v>
      </c>
      <c r="D888" s="125" t="s">
        <v>399</v>
      </c>
      <c r="E888" s="125" t="s">
        <v>325</v>
      </c>
    </row>
    <row r="889" spans="1:5" x14ac:dyDescent="0.15">
      <c r="A889" s="125" t="s">
        <v>750</v>
      </c>
      <c r="B889" s="125" t="s">
        <v>751</v>
      </c>
      <c r="C889" s="125" t="s">
        <v>198</v>
      </c>
      <c r="D889" s="125" t="s">
        <v>742</v>
      </c>
      <c r="E889" s="125" t="s">
        <v>686</v>
      </c>
    </row>
    <row r="890" spans="1:5" x14ac:dyDescent="0.15">
      <c r="A890" s="125" t="s">
        <v>750</v>
      </c>
      <c r="B890" s="125" t="s">
        <v>777</v>
      </c>
      <c r="C890" s="125" t="s">
        <v>181</v>
      </c>
      <c r="D890" s="125" t="s">
        <v>742</v>
      </c>
      <c r="E890" s="125" t="s">
        <v>325</v>
      </c>
    </row>
    <row r="891" spans="1:5" x14ac:dyDescent="0.15">
      <c r="A891" s="125" t="s">
        <v>750</v>
      </c>
      <c r="B891" s="125" t="s">
        <v>777</v>
      </c>
      <c r="C891" s="125" t="s">
        <v>199</v>
      </c>
      <c r="D891" s="125" t="s">
        <v>742</v>
      </c>
      <c r="E891" s="125" t="s">
        <v>325</v>
      </c>
    </row>
    <row r="892" spans="1:5" x14ac:dyDescent="0.15">
      <c r="A892" s="125" t="s">
        <v>750</v>
      </c>
      <c r="B892" s="125" t="s">
        <v>755</v>
      </c>
      <c r="C892" s="125" t="s">
        <v>779</v>
      </c>
      <c r="D892" s="125" t="s">
        <v>768</v>
      </c>
      <c r="E892" s="125" t="s">
        <v>325</v>
      </c>
    </row>
    <row r="893" spans="1:5" x14ac:dyDescent="0.15">
      <c r="A893" s="125" t="s">
        <v>750</v>
      </c>
      <c r="B893" s="125" t="s">
        <v>180</v>
      </c>
      <c r="C893" s="125" t="s">
        <v>200</v>
      </c>
      <c r="D893" s="125" t="s">
        <v>399</v>
      </c>
      <c r="E893" s="125" t="s">
        <v>325</v>
      </c>
    </row>
    <row r="894" spans="1:5" x14ac:dyDescent="0.15">
      <c r="A894" s="125" t="s">
        <v>750</v>
      </c>
      <c r="B894" s="125" t="s">
        <v>759</v>
      </c>
      <c r="C894" s="125" t="s">
        <v>201</v>
      </c>
      <c r="D894" s="125" t="s">
        <v>399</v>
      </c>
      <c r="E894" s="125" t="s">
        <v>325</v>
      </c>
    </row>
    <row r="895" spans="1:5" x14ac:dyDescent="0.15">
      <c r="A895" s="125" t="s">
        <v>750</v>
      </c>
      <c r="B895" s="125" t="s">
        <v>202</v>
      </c>
      <c r="C895" s="125" t="s">
        <v>202</v>
      </c>
      <c r="D895" s="125" t="s">
        <v>742</v>
      </c>
      <c r="E895" s="125" t="s">
        <v>325</v>
      </c>
    </row>
    <row r="896" spans="1:5" x14ac:dyDescent="0.15">
      <c r="A896" s="125" t="s">
        <v>750</v>
      </c>
      <c r="B896" s="125" t="s">
        <v>763</v>
      </c>
      <c r="C896" s="125" t="s">
        <v>764</v>
      </c>
      <c r="D896" s="125" t="s">
        <v>399</v>
      </c>
      <c r="E896" s="125" t="s">
        <v>325</v>
      </c>
    </row>
    <row r="897" spans="1:5" x14ac:dyDescent="0.15">
      <c r="A897" s="125" t="s">
        <v>750</v>
      </c>
      <c r="B897" s="125" t="s">
        <v>180</v>
      </c>
      <c r="C897" s="125" t="s">
        <v>203</v>
      </c>
      <c r="D897" s="125" t="s">
        <v>324</v>
      </c>
      <c r="E897" s="125" t="s">
        <v>325</v>
      </c>
    </row>
    <row r="898" spans="1:5" x14ac:dyDescent="0.15">
      <c r="A898" s="125" t="s">
        <v>750</v>
      </c>
      <c r="B898" s="125" t="s">
        <v>763</v>
      </c>
      <c r="C898" s="125" t="s">
        <v>860</v>
      </c>
      <c r="D898" s="125" t="s">
        <v>742</v>
      </c>
      <c r="E898" s="125" t="s">
        <v>325</v>
      </c>
    </row>
    <row r="899" spans="1:5" x14ac:dyDescent="0.15">
      <c r="A899" s="125" t="s">
        <v>750</v>
      </c>
      <c r="B899" s="125" t="s">
        <v>763</v>
      </c>
      <c r="C899" s="125" t="s">
        <v>204</v>
      </c>
      <c r="D899" s="125" t="s">
        <v>742</v>
      </c>
      <c r="E899" s="125" t="s">
        <v>325</v>
      </c>
    </row>
    <row r="900" spans="1:5" x14ac:dyDescent="0.15">
      <c r="A900" s="125" t="s">
        <v>750</v>
      </c>
      <c r="B900" s="125" t="s">
        <v>758</v>
      </c>
      <c r="C900" s="125" t="s">
        <v>893</v>
      </c>
      <c r="D900" s="125" t="s">
        <v>742</v>
      </c>
      <c r="E900" s="125" t="s">
        <v>325</v>
      </c>
    </row>
    <row r="901" spans="1:5" x14ac:dyDescent="0.15">
      <c r="A901" s="125" t="s">
        <v>750</v>
      </c>
      <c r="B901" s="125" t="s">
        <v>759</v>
      </c>
      <c r="C901" s="125" t="s">
        <v>205</v>
      </c>
      <c r="D901" s="125" t="s">
        <v>399</v>
      </c>
      <c r="E901" s="125" t="s">
        <v>325</v>
      </c>
    </row>
    <row r="902" spans="1:5" x14ac:dyDescent="0.15">
      <c r="A902" s="125" t="s">
        <v>750</v>
      </c>
      <c r="B902" s="125" t="s">
        <v>759</v>
      </c>
      <c r="C902" s="125" t="s">
        <v>861</v>
      </c>
      <c r="D902" s="125" t="s">
        <v>742</v>
      </c>
      <c r="E902" s="125" t="s">
        <v>325</v>
      </c>
    </row>
    <row r="903" spans="1:5" x14ac:dyDescent="0.15">
      <c r="A903" s="125" t="s">
        <v>750</v>
      </c>
      <c r="B903" s="125" t="s">
        <v>763</v>
      </c>
      <c r="C903" s="125" t="s">
        <v>206</v>
      </c>
      <c r="D903" s="125" t="s">
        <v>399</v>
      </c>
      <c r="E903" s="125" t="s">
        <v>325</v>
      </c>
    </row>
    <row r="904" spans="1:5" x14ac:dyDescent="0.15">
      <c r="A904" s="125" t="s">
        <v>750</v>
      </c>
      <c r="B904" s="125" t="s">
        <v>777</v>
      </c>
      <c r="C904" s="125" t="s">
        <v>778</v>
      </c>
      <c r="D904" s="125" t="s">
        <v>585</v>
      </c>
      <c r="E904" s="125" t="s">
        <v>325</v>
      </c>
    </row>
    <row r="905" spans="1:5" x14ac:dyDescent="0.15">
      <c r="A905" s="125" t="s">
        <v>750</v>
      </c>
      <c r="B905" s="125" t="s">
        <v>774</v>
      </c>
      <c r="C905" s="125" t="s">
        <v>207</v>
      </c>
      <c r="D905" s="125" t="s">
        <v>742</v>
      </c>
      <c r="E905" s="125" t="s">
        <v>325</v>
      </c>
    </row>
    <row r="906" spans="1:5" x14ac:dyDescent="0.15">
      <c r="A906" s="125" t="s">
        <v>750</v>
      </c>
      <c r="B906" s="125" t="s">
        <v>759</v>
      </c>
      <c r="C906" s="125" t="s">
        <v>208</v>
      </c>
      <c r="D906" s="125" t="s">
        <v>399</v>
      </c>
      <c r="E906" s="125" t="s">
        <v>325</v>
      </c>
    </row>
    <row r="907" spans="1:5" x14ac:dyDescent="0.15">
      <c r="A907" s="125" t="s">
        <v>750</v>
      </c>
      <c r="B907" s="125" t="s">
        <v>753</v>
      </c>
      <c r="C907" s="125" t="s">
        <v>883</v>
      </c>
      <c r="D907" s="125" t="s">
        <v>742</v>
      </c>
      <c r="E907" s="125" t="s">
        <v>325</v>
      </c>
    </row>
    <row r="908" spans="1:5" x14ac:dyDescent="0.15">
      <c r="A908" s="125" t="s">
        <v>750</v>
      </c>
      <c r="B908" s="125" t="s">
        <v>759</v>
      </c>
      <c r="C908" s="125" t="s">
        <v>209</v>
      </c>
      <c r="D908" s="125" t="s">
        <v>399</v>
      </c>
      <c r="E908" s="125" t="s">
        <v>325</v>
      </c>
    </row>
    <row r="909" spans="1:5" x14ac:dyDescent="0.15">
      <c r="A909" s="125" t="s">
        <v>750</v>
      </c>
      <c r="B909" s="125" t="s">
        <v>759</v>
      </c>
      <c r="C909" s="125" t="s">
        <v>210</v>
      </c>
      <c r="D909" s="125" t="s">
        <v>399</v>
      </c>
      <c r="E909" s="125" t="s">
        <v>325</v>
      </c>
    </row>
    <row r="910" spans="1:5" x14ac:dyDescent="0.15">
      <c r="A910" s="125" t="s">
        <v>750</v>
      </c>
      <c r="B910" s="125" t="s">
        <v>759</v>
      </c>
      <c r="C910" s="125" t="s">
        <v>761</v>
      </c>
      <c r="D910" s="125" t="s">
        <v>399</v>
      </c>
      <c r="E910" s="125" t="s">
        <v>325</v>
      </c>
    </row>
    <row r="911" spans="1:5" x14ac:dyDescent="0.15">
      <c r="A911" s="125" t="s">
        <v>750</v>
      </c>
      <c r="B911" s="125" t="s">
        <v>758</v>
      </c>
      <c r="C911" s="125" t="s">
        <v>211</v>
      </c>
      <c r="D911" s="125" t="s">
        <v>742</v>
      </c>
      <c r="E911" s="125" t="s">
        <v>325</v>
      </c>
    </row>
    <row r="912" spans="1:5" x14ac:dyDescent="0.15">
      <c r="A912" s="125" t="s">
        <v>750</v>
      </c>
      <c r="B912" s="125" t="s">
        <v>763</v>
      </c>
      <c r="C912" s="125" t="s">
        <v>763</v>
      </c>
      <c r="D912" s="125" t="s">
        <v>742</v>
      </c>
      <c r="E912" s="125" t="s">
        <v>325</v>
      </c>
    </row>
    <row r="913" spans="1:5" x14ac:dyDescent="0.15">
      <c r="A913" s="125" t="s">
        <v>750</v>
      </c>
      <c r="B913" s="125" t="s">
        <v>759</v>
      </c>
      <c r="C913" s="125" t="s">
        <v>212</v>
      </c>
      <c r="D913" s="125" t="s">
        <v>742</v>
      </c>
      <c r="E913" s="125" t="s">
        <v>325</v>
      </c>
    </row>
    <row r="914" spans="1:5" x14ac:dyDescent="0.15">
      <c r="A914" s="125" t="s">
        <v>750</v>
      </c>
      <c r="B914" s="125" t="s">
        <v>752</v>
      </c>
      <c r="C914" s="125" t="s">
        <v>213</v>
      </c>
      <c r="D914" s="125" t="s">
        <v>324</v>
      </c>
      <c r="E914" s="125" t="s">
        <v>325</v>
      </c>
    </row>
    <row r="915" spans="1:5" x14ac:dyDescent="0.15">
      <c r="A915" s="125" t="s">
        <v>750</v>
      </c>
      <c r="B915" s="125" t="s">
        <v>758</v>
      </c>
      <c r="C915" s="125" t="s">
        <v>214</v>
      </c>
      <c r="D915" s="125" t="s">
        <v>399</v>
      </c>
      <c r="E915" s="125" t="s">
        <v>325</v>
      </c>
    </row>
    <row r="916" spans="1:5" x14ac:dyDescent="0.15">
      <c r="A916" s="125" t="s">
        <v>750</v>
      </c>
      <c r="B916" s="125" t="s">
        <v>182</v>
      </c>
      <c r="C916" s="125" t="s">
        <v>182</v>
      </c>
      <c r="D916" s="125" t="s">
        <v>742</v>
      </c>
      <c r="E916" s="125" t="s">
        <v>325</v>
      </c>
    </row>
    <row r="917" spans="1:5" x14ac:dyDescent="0.15">
      <c r="A917" s="125" t="s">
        <v>750</v>
      </c>
      <c r="B917" s="125" t="s">
        <v>182</v>
      </c>
      <c r="C917" s="125" t="s">
        <v>884</v>
      </c>
      <c r="D917" s="125" t="s">
        <v>742</v>
      </c>
      <c r="E917" s="125" t="s">
        <v>325</v>
      </c>
    </row>
    <row r="918" spans="1:5" x14ac:dyDescent="0.15">
      <c r="A918" s="125" t="s">
        <v>750</v>
      </c>
      <c r="B918" s="125" t="s">
        <v>183</v>
      </c>
      <c r="C918" s="125" t="s">
        <v>765</v>
      </c>
      <c r="D918" s="125" t="s">
        <v>399</v>
      </c>
      <c r="E918" s="125" t="s">
        <v>325</v>
      </c>
    </row>
    <row r="919" spans="1:5" x14ac:dyDescent="0.15">
      <c r="A919" s="125" t="s">
        <v>750</v>
      </c>
      <c r="B919" s="125" t="s">
        <v>183</v>
      </c>
      <c r="C919" s="125" t="s">
        <v>183</v>
      </c>
      <c r="D919" s="125" t="s">
        <v>742</v>
      </c>
      <c r="E919" s="125" t="s">
        <v>325</v>
      </c>
    </row>
    <row r="920" spans="1:5" x14ac:dyDescent="0.15">
      <c r="A920" s="125" t="s">
        <v>683</v>
      </c>
      <c r="B920" s="125" t="s">
        <v>820</v>
      </c>
      <c r="C920" s="125" t="s">
        <v>148</v>
      </c>
      <c r="D920" s="125" t="s">
        <v>742</v>
      </c>
      <c r="E920" s="125" t="s">
        <v>686</v>
      </c>
    </row>
    <row r="921" spans="1:5" x14ac:dyDescent="0.15">
      <c r="A921" s="125" t="s">
        <v>683</v>
      </c>
      <c r="B921" s="125" t="s">
        <v>147</v>
      </c>
      <c r="C921" s="125" t="s">
        <v>684</v>
      </c>
      <c r="D921" s="125" t="s">
        <v>399</v>
      </c>
      <c r="E921" s="125" t="s">
        <v>686</v>
      </c>
    </row>
    <row r="922" spans="1:5" x14ac:dyDescent="0.15">
      <c r="A922" s="125" t="s">
        <v>683</v>
      </c>
      <c r="B922" s="125" t="s">
        <v>147</v>
      </c>
      <c r="C922" s="125" t="s">
        <v>145</v>
      </c>
      <c r="D922" s="125" t="s">
        <v>742</v>
      </c>
      <c r="E922" s="125" t="s">
        <v>686</v>
      </c>
    </row>
    <row r="923" spans="1:5" x14ac:dyDescent="0.15">
      <c r="A923" s="125" t="s">
        <v>683</v>
      </c>
      <c r="B923" s="125" t="s">
        <v>147</v>
      </c>
      <c r="C923" s="125" t="s">
        <v>146</v>
      </c>
      <c r="D923" s="125" t="s">
        <v>742</v>
      </c>
      <c r="E923" s="125" t="s">
        <v>686</v>
      </c>
    </row>
    <row r="924" spans="1:5" x14ac:dyDescent="0.15">
      <c r="A924" s="125" t="s">
        <v>683</v>
      </c>
      <c r="B924" s="125" t="s">
        <v>147</v>
      </c>
      <c r="C924" s="125" t="s">
        <v>147</v>
      </c>
      <c r="D924" s="125" t="s">
        <v>467</v>
      </c>
      <c r="E924" s="125" t="s">
        <v>325</v>
      </c>
    </row>
    <row r="925" spans="1:5" x14ac:dyDescent="0.15">
      <c r="A925" s="125" t="s">
        <v>683</v>
      </c>
      <c r="B925" s="125" t="s">
        <v>147</v>
      </c>
      <c r="C925" s="125" t="s">
        <v>870</v>
      </c>
      <c r="D925" s="125" t="s">
        <v>742</v>
      </c>
      <c r="E925" s="125" t="s">
        <v>325</v>
      </c>
    </row>
    <row r="926" spans="1:5" x14ac:dyDescent="0.15">
      <c r="A926" s="125" t="s">
        <v>683</v>
      </c>
      <c r="B926" s="125" t="s">
        <v>695</v>
      </c>
      <c r="C926" s="125" t="s">
        <v>696</v>
      </c>
      <c r="D926" s="125" t="s">
        <v>324</v>
      </c>
      <c r="E926" s="125" t="s">
        <v>325</v>
      </c>
    </row>
  </sheetData>
  <autoFilter ref="D1:D926" xr:uid="{00000000-0009-0000-0000-000001000000}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5"/>
  <sheetViews>
    <sheetView topLeftCell="A65" workbookViewId="0">
      <selection activeCell="A78" sqref="A78:E78"/>
    </sheetView>
  </sheetViews>
  <sheetFormatPr baseColWidth="10" defaultColWidth="8.83203125" defaultRowHeight="13" x14ac:dyDescent="0.15"/>
  <sheetData>
    <row r="1" spans="1:5" ht="38.25" customHeight="1" x14ac:dyDescent="0.15">
      <c r="A1" s="303" t="s">
        <v>1154</v>
      </c>
      <c r="B1" s="303" t="s">
        <v>1155</v>
      </c>
      <c r="C1" s="303" t="s">
        <v>1241</v>
      </c>
      <c r="D1" s="303" t="s">
        <v>1156</v>
      </c>
      <c r="E1" s="136" t="s">
        <v>1242</v>
      </c>
    </row>
    <row r="2" spans="1:5" ht="14" x14ac:dyDescent="0.15">
      <c r="A2" s="304"/>
      <c r="B2" s="304"/>
      <c r="C2" s="304"/>
      <c r="D2" s="304"/>
      <c r="E2" s="133" t="s">
        <v>1243</v>
      </c>
    </row>
    <row r="3" spans="1:5" ht="31.5" customHeight="1" x14ac:dyDescent="0.15">
      <c r="A3" s="297" t="s">
        <v>1157</v>
      </c>
      <c r="B3" s="298"/>
      <c r="C3" s="298"/>
      <c r="D3" s="298"/>
      <c r="E3" s="299"/>
    </row>
    <row r="4" spans="1:5" ht="14" x14ac:dyDescent="0.15">
      <c r="A4" s="137" t="s">
        <v>1158</v>
      </c>
      <c r="B4" s="128" t="s">
        <v>1159</v>
      </c>
      <c r="C4" s="138">
        <v>36210</v>
      </c>
      <c r="D4" s="138">
        <v>36196</v>
      </c>
      <c r="E4" s="135"/>
    </row>
    <row r="5" spans="1:5" ht="42" x14ac:dyDescent="0.15">
      <c r="A5" s="137" t="s">
        <v>1160</v>
      </c>
      <c r="B5" s="128" t="s">
        <v>1161</v>
      </c>
      <c r="C5" s="138">
        <v>36217</v>
      </c>
      <c r="D5" s="138">
        <v>36196</v>
      </c>
      <c r="E5" s="135"/>
    </row>
    <row r="6" spans="1:5" ht="42" x14ac:dyDescent="0.15">
      <c r="A6" s="137" t="s">
        <v>1162</v>
      </c>
      <c r="B6" s="128" t="s">
        <v>1163</v>
      </c>
      <c r="C6" s="138">
        <v>36217</v>
      </c>
      <c r="D6" s="138">
        <v>36196</v>
      </c>
      <c r="E6" s="135"/>
    </row>
    <row r="7" spans="1:5" ht="56" x14ac:dyDescent="0.15">
      <c r="A7" s="137" t="s">
        <v>1164</v>
      </c>
      <c r="B7" s="128" t="s">
        <v>1165</v>
      </c>
      <c r="C7" s="138">
        <v>36217</v>
      </c>
      <c r="D7" s="138">
        <v>36196</v>
      </c>
      <c r="E7" s="135"/>
    </row>
    <row r="8" spans="1:5" ht="42" x14ac:dyDescent="0.15">
      <c r="A8" s="137" t="s">
        <v>1166</v>
      </c>
      <c r="B8" s="128" t="s">
        <v>1167</v>
      </c>
      <c r="C8" s="138">
        <v>36217</v>
      </c>
      <c r="D8" s="138">
        <v>36199</v>
      </c>
      <c r="E8" s="135"/>
    </row>
    <row r="9" spans="1:5" ht="28" x14ac:dyDescent="0.15">
      <c r="A9" s="137" t="s">
        <v>1168</v>
      </c>
      <c r="B9" s="128" t="s">
        <v>1169</v>
      </c>
      <c r="C9" s="138">
        <v>36217</v>
      </c>
      <c r="D9" s="138">
        <v>36200</v>
      </c>
      <c r="E9" s="135"/>
    </row>
    <row r="10" spans="1:5" ht="42" x14ac:dyDescent="0.15">
      <c r="A10" s="137" t="s">
        <v>1170</v>
      </c>
      <c r="B10" s="128" t="s">
        <v>1171</v>
      </c>
      <c r="C10" s="138">
        <v>36210</v>
      </c>
      <c r="D10" s="138">
        <v>36203</v>
      </c>
      <c r="E10" s="135"/>
    </row>
    <row r="11" spans="1:5" ht="56" x14ac:dyDescent="0.15">
      <c r="A11" s="137" t="s">
        <v>1172</v>
      </c>
      <c r="B11" s="128" t="s">
        <v>1173</v>
      </c>
      <c r="C11" s="138">
        <v>36231</v>
      </c>
      <c r="D11" s="138">
        <v>36207</v>
      </c>
      <c r="E11" s="135"/>
    </row>
    <row r="12" spans="1:5" ht="14" x14ac:dyDescent="0.15">
      <c r="A12" s="137" t="s">
        <v>1174</v>
      </c>
      <c r="B12" s="128" t="s">
        <v>1175</v>
      </c>
      <c r="C12" s="138">
        <v>36217</v>
      </c>
      <c r="D12" s="138">
        <v>36208</v>
      </c>
      <c r="E12" s="135"/>
    </row>
    <row r="13" spans="1:5" ht="31.5" customHeight="1" x14ac:dyDescent="0.15">
      <c r="A13" s="300" t="s">
        <v>1176</v>
      </c>
      <c r="B13" s="301"/>
      <c r="C13" s="301"/>
      <c r="D13" s="301"/>
      <c r="E13" s="302"/>
    </row>
    <row r="14" spans="1:5" ht="28" x14ac:dyDescent="0.15">
      <c r="A14" s="137" t="s">
        <v>1177</v>
      </c>
      <c r="B14" s="128" t="s">
        <v>1178</v>
      </c>
      <c r="C14" s="138">
        <v>36234</v>
      </c>
      <c r="D14" s="138">
        <v>36235</v>
      </c>
      <c r="E14" s="135"/>
    </row>
    <row r="15" spans="1:5" ht="56" x14ac:dyDescent="0.15">
      <c r="A15" s="137" t="s">
        <v>1179</v>
      </c>
      <c r="B15" s="128" t="s">
        <v>1180</v>
      </c>
      <c r="C15" s="138">
        <v>36234</v>
      </c>
      <c r="D15" s="138">
        <v>36235</v>
      </c>
      <c r="E15" s="135"/>
    </row>
    <row r="16" spans="1:5" ht="42" x14ac:dyDescent="0.15">
      <c r="A16" s="137" t="s">
        <v>1181</v>
      </c>
      <c r="B16" s="128" t="s">
        <v>1182</v>
      </c>
      <c r="C16" s="138">
        <v>36236</v>
      </c>
      <c r="D16" s="134" t="s">
        <v>1244</v>
      </c>
      <c r="E16" s="135"/>
    </row>
    <row r="17" spans="1:5" ht="42" x14ac:dyDescent="0.15">
      <c r="A17" s="137" t="s">
        <v>1183</v>
      </c>
      <c r="B17" s="128" t="s">
        <v>1184</v>
      </c>
      <c r="C17" s="138">
        <v>36236</v>
      </c>
      <c r="D17" s="134" t="s">
        <v>1244</v>
      </c>
      <c r="E17" s="135"/>
    </row>
    <row r="18" spans="1:5" ht="56" x14ac:dyDescent="0.15">
      <c r="A18" s="137" t="s">
        <v>1185</v>
      </c>
      <c r="B18" s="128" t="s">
        <v>1186</v>
      </c>
      <c r="C18" s="138">
        <v>36238</v>
      </c>
      <c r="D18" s="134" t="s">
        <v>1245</v>
      </c>
      <c r="E18" s="135"/>
    </row>
    <row r="19" spans="1:5" ht="31.5" customHeight="1" x14ac:dyDescent="0.15">
      <c r="A19" s="300" t="s">
        <v>1187</v>
      </c>
      <c r="B19" s="301"/>
      <c r="C19" s="301"/>
      <c r="D19" s="301"/>
      <c r="E19" s="302"/>
    </row>
    <row r="20" spans="1:5" ht="14" x14ac:dyDescent="0.15">
      <c r="A20" s="137" t="s">
        <v>1188</v>
      </c>
      <c r="B20" s="128" t="s">
        <v>1189</v>
      </c>
      <c r="C20" s="138">
        <v>36249</v>
      </c>
      <c r="D20" s="138">
        <v>36250</v>
      </c>
      <c r="E20" s="135"/>
    </row>
    <row r="21" spans="1:5" ht="42" x14ac:dyDescent="0.15">
      <c r="A21" s="137" t="s">
        <v>1190</v>
      </c>
      <c r="B21" s="128" t="s">
        <v>1191</v>
      </c>
      <c r="C21" s="138">
        <v>36249</v>
      </c>
      <c r="D21" s="138">
        <v>36250</v>
      </c>
      <c r="E21" s="135"/>
    </row>
    <row r="22" spans="1:5" ht="42" x14ac:dyDescent="0.15">
      <c r="A22" s="137" t="s">
        <v>1192</v>
      </c>
      <c r="B22" s="128" t="s">
        <v>1193</v>
      </c>
      <c r="C22" s="138">
        <v>36248</v>
      </c>
      <c r="D22" s="138">
        <v>36244</v>
      </c>
      <c r="E22" s="135"/>
    </row>
    <row r="23" spans="1:5" ht="14" x14ac:dyDescent="0.15">
      <c r="A23" s="137" t="s">
        <v>1194</v>
      </c>
      <c r="B23" s="128" t="s">
        <v>1195</v>
      </c>
      <c r="C23" s="138">
        <v>36248</v>
      </c>
      <c r="D23" s="138">
        <v>36245</v>
      </c>
      <c r="E23" s="135"/>
    </row>
    <row r="24" spans="1:5" ht="56" x14ac:dyDescent="0.15">
      <c r="A24" s="137" t="s">
        <v>1196</v>
      </c>
      <c r="B24" s="128" t="s">
        <v>1197</v>
      </c>
      <c r="C24" s="138">
        <v>36250</v>
      </c>
      <c r="D24" s="138">
        <v>36250</v>
      </c>
      <c r="E24" s="135"/>
    </row>
    <row r="25" spans="1:5" ht="28" x14ac:dyDescent="0.15">
      <c r="A25" s="137" t="s">
        <v>1198</v>
      </c>
      <c r="B25" s="128" t="s">
        <v>1199</v>
      </c>
      <c r="C25" s="138">
        <v>36250</v>
      </c>
      <c r="D25" s="138">
        <v>36250</v>
      </c>
      <c r="E25" s="135"/>
    </row>
    <row r="26" spans="1:5" ht="15.75" customHeight="1" x14ac:dyDescent="0.15">
      <c r="A26" s="300" t="s">
        <v>1200</v>
      </c>
      <c r="B26" s="301"/>
      <c r="C26" s="301"/>
      <c r="D26" s="301"/>
      <c r="E26" s="302"/>
    </row>
    <row r="27" spans="1:5" ht="42" x14ac:dyDescent="0.15">
      <c r="A27" s="137" t="s">
        <v>1201</v>
      </c>
      <c r="B27" s="128" t="s">
        <v>1202</v>
      </c>
      <c r="C27" s="138">
        <v>36287</v>
      </c>
      <c r="D27" s="138">
        <v>36287</v>
      </c>
      <c r="E27" s="135"/>
    </row>
    <row r="28" spans="1:5" ht="42" x14ac:dyDescent="0.15">
      <c r="A28" s="137" t="s">
        <v>1203</v>
      </c>
      <c r="B28" s="128" t="s">
        <v>1204</v>
      </c>
      <c r="C28" s="138">
        <v>36287</v>
      </c>
      <c r="D28" s="138">
        <v>36287</v>
      </c>
      <c r="E28" s="135"/>
    </row>
    <row r="29" spans="1:5" ht="14" x14ac:dyDescent="0.15">
      <c r="A29" s="137" t="s">
        <v>1205</v>
      </c>
      <c r="B29" s="128" t="s">
        <v>1205</v>
      </c>
      <c r="C29" s="138">
        <v>36287</v>
      </c>
      <c r="D29" s="138">
        <v>36287</v>
      </c>
      <c r="E29" s="135"/>
    </row>
    <row r="30" spans="1:5" ht="28" x14ac:dyDescent="0.15">
      <c r="A30" s="137" t="s">
        <v>1206</v>
      </c>
      <c r="B30" s="128" t="s">
        <v>1207</v>
      </c>
      <c r="C30" s="138">
        <v>36287</v>
      </c>
      <c r="D30" s="138">
        <v>36287</v>
      </c>
      <c r="E30" s="135"/>
    </row>
    <row r="32" spans="1:5" x14ac:dyDescent="0.15">
      <c r="A32" s="139"/>
    </row>
    <row r="33" spans="1:5" ht="15.75" customHeight="1" x14ac:dyDescent="0.15">
      <c r="A33" s="305" t="s">
        <v>1208</v>
      </c>
      <c r="B33" s="306"/>
      <c r="C33" s="306"/>
      <c r="D33" s="306"/>
      <c r="E33" s="307"/>
    </row>
    <row r="34" spans="1:5" ht="31.5" customHeight="1" x14ac:dyDescent="0.15">
      <c r="A34" s="308" t="s">
        <v>1209</v>
      </c>
      <c r="B34" s="309"/>
      <c r="C34" s="309"/>
      <c r="D34" s="309"/>
      <c r="E34" s="310"/>
    </row>
    <row r="35" spans="1:5" ht="38.25" customHeight="1" x14ac:dyDescent="0.15">
      <c r="A35" s="303" t="s">
        <v>1154</v>
      </c>
      <c r="B35" s="303" t="s">
        <v>1155</v>
      </c>
      <c r="C35" s="303" t="s">
        <v>1241</v>
      </c>
      <c r="D35" s="303" t="s">
        <v>1156</v>
      </c>
      <c r="E35" s="140" t="s">
        <v>1242</v>
      </c>
    </row>
    <row r="36" spans="1:5" ht="14" x14ac:dyDescent="0.15">
      <c r="A36" s="304"/>
      <c r="B36" s="304"/>
      <c r="C36" s="304"/>
      <c r="D36" s="304"/>
      <c r="E36" s="133" t="s">
        <v>1243</v>
      </c>
    </row>
    <row r="37" spans="1:5" ht="56" x14ac:dyDescent="0.15">
      <c r="A37" s="137" t="s">
        <v>1210</v>
      </c>
      <c r="B37" s="128" t="s">
        <v>1211</v>
      </c>
      <c r="C37" s="138">
        <v>36311</v>
      </c>
      <c r="D37" s="138">
        <v>36286</v>
      </c>
      <c r="E37" s="133" t="s">
        <v>1212</v>
      </c>
    </row>
    <row r="38" spans="1:5" ht="14" x14ac:dyDescent="0.15">
      <c r="A38" s="137" t="s">
        <v>1174</v>
      </c>
      <c r="B38" s="128" t="s">
        <v>1175</v>
      </c>
      <c r="C38" s="138">
        <v>36311</v>
      </c>
      <c r="D38" s="138">
        <v>36287</v>
      </c>
      <c r="E38" s="133" t="s">
        <v>1212</v>
      </c>
    </row>
    <row r="39" spans="1:5" ht="70" x14ac:dyDescent="0.15">
      <c r="A39" s="137" t="s">
        <v>1166</v>
      </c>
      <c r="B39" s="128" t="s">
        <v>1213</v>
      </c>
      <c r="C39" s="138">
        <v>36311</v>
      </c>
      <c r="D39" s="138">
        <v>36287</v>
      </c>
      <c r="E39" s="133" t="s">
        <v>1212</v>
      </c>
    </row>
    <row r="40" spans="1:5" ht="28" x14ac:dyDescent="0.15">
      <c r="A40" s="137" t="s">
        <v>1177</v>
      </c>
      <c r="B40" s="128" t="s">
        <v>1178</v>
      </c>
      <c r="C40" s="138">
        <v>36341</v>
      </c>
      <c r="D40" s="138">
        <v>36314</v>
      </c>
      <c r="E40" s="133" t="s">
        <v>1212</v>
      </c>
    </row>
    <row r="41" spans="1:5" ht="56" x14ac:dyDescent="0.15">
      <c r="A41" s="137" t="s">
        <v>1203</v>
      </c>
      <c r="B41" s="128" t="s">
        <v>1214</v>
      </c>
      <c r="C41" s="138">
        <v>36341</v>
      </c>
      <c r="D41" s="138">
        <v>36320</v>
      </c>
      <c r="E41" s="133" t="s">
        <v>1212</v>
      </c>
    </row>
    <row r="42" spans="1:5" ht="28" x14ac:dyDescent="0.15">
      <c r="A42" s="137" t="s">
        <v>1168</v>
      </c>
      <c r="B42" s="128" t="s">
        <v>1215</v>
      </c>
      <c r="C42" s="138">
        <v>36341</v>
      </c>
      <c r="D42" s="134" t="s">
        <v>1246</v>
      </c>
      <c r="E42" s="133" t="s">
        <v>1212</v>
      </c>
    </row>
    <row r="43" spans="1:5" ht="42" x14ac:dyDescent="0.15">
      <c r="A43" s="137" t="s">
        <v>1185</v>
      </c>
      <c r="B43" s="128" t="s">
        <v>1216</v>
      </c>
      <c r="C43" s="138">
        <v>36341</v>
      </c>
      <c r="D43" s="138">
        <v>36321</v>
      </c>
      <c r="E43" s="133" t="s">
        <v>1212</v>
      </c>
    </row>
    <row r="44" spans="1:5" ht="56" x14ac:dyDescent="0.15">
      <c r="A44" s="137" t="s">
        <v>1179</v>
      </c>
      <c r="B44" s="128" t="s">
        <v>1217</v>
      </c>
      <c r="C44" s="138">
        <v>36341</v>
      </c>
      <c r="D44" s="138">
        <v>36321</v>
      </c>
      <c r="E44" s="133" t="s">
        <v>1212</v>
      </c>
    </row>
    <row r="45" spans="1:5" ht="15.75" customHeight="1" x14ac:dyDescent="0.15">
      <c r="A45" s="305" t="s">
        <v>1218</v>
      </c>
      <c r="B45" s="306"/>
      <c r="C45" s="306"/>
      <c r="D45" s="306"/>
      <c r="E45" s="307"/>
    </row>
    <row r="46" spans="1:5" ht="31.5" customHeight="1" x14ac:dyDescent="0.15">
      <c r="A46" s="311" t="s">
        <v>1209</v>
      </c>
      <c r="B46" s="312"/>
      <c r="C46" s="312"/>
      <c r="D46" s="312"/>
      <c r="E46" s="313"/>
    </row>
    <row r="47" spans="1:5" ht="38.25" customHeight="1" x14ac:dyDescent="0.15">
      <c r="A47" s="303" t="s">
        <v>1154</v>
      </c>
      <c r="B47" s="303" t="s">
        <v>1155</v>
      </c>
      <c r="C47" s="303" t="s">
        <v>1241</v>
      </c>
      <c r="D47" s="303" t="s">
        <v>1156</v>
      </c>
      <c r="E47" s="140" t="s">
        <v>1242</v>
      </c>
    </row>
    <row r="48" spans="1:5" ht="14" x14ac:dyDescent="0.15">
      <c r="A48" s="304"/>
      <c r="B48" s="304"/>
      <c r="C48" s="304"/>
      <c r="D48" s="304"/>
      <c r="E48" s="133" t="s">
        <v>1243</v>
      </c>
    </row>
    <row r="49" spans="1:5" ht="56" x14ac:dyDescent="0.15">
      <c r="A49" s="137" t="s">
        <v>1190</v>
      </c>
      <c r="B49" s="128" t="s">
        <v>1219</v>
      </c>
      <c r="C49" s="141">
        <v>36350</v>
      </c>
      <c r="D49" s="130"/>
      <c r="E49" s="134" t="s">
        <v>1220</v>
      </c>
    </row>
    <row r="50" spans="1:5" ht="42" x14ac:dyDescent="0.15">
      <c r="A50" s="137" t="s">
        <v>1196</v>
      </c>
      <c r="B50" s="128" t="s">
        <v>1230</v>
      </c>
      <c r="C50" s="138">
        <v>36323</v>
      </c>
      <c r="D50" s="129">
        <v>36327</v>
      </c>
      <c r="E50" s="133" t="s">
        <v>1212</v>
      </c>
    </row>
    <row r="51" spans="1:5" ht="56" x14ac:dyDescent="0.15">
      <c r="A51" s="137" t="s">
        <v>1172</v>
      </c>
      <c r="B51" s="128" t="s">
        <v>1228</v>
      </c>
      <c r="C51" s="138">
        <v>36336</v>
      </c>
      <c r="D51" s="130"/>
      <c r="E51" s="133" t="s">
        <v>1212</v>
      </c>
    </row>
    <row r="52" spans="1:5" ht="28" x14ac:dyDescent="0.15">
      <c r="A52" s="137" t="s">
        <v>1198</v>
      </c>
      <c r="B52" s="128" t="s">
        <v>1199</v>
      </c>
      <c r="C52" s="142">
        <v>36336</v>
      </c>
      <c r="D52" s="130"/>
      <c r="E52" s="133" t="s">
        <v>1212</v>
      </c>
    </row>
    <row r="53" spans="1:5" ht="42" x14ac:dyDescent="0.15">
      <c r="A53" s="137" t="s">
        <v>1221</v>
      </c>
      <c r="B53" s="128" t="s">
        <v>1222</v>
      </c>
      <c r="C53" s="141">
        <v>36342</v>
      </c>
      <c r="D53" s="130"/>
      <c r="E53" s="133" t="s">
        <v>1212</v>
      </c>
    </row>
    <row r="54" spans="1:5" ht="56" x14ac:dyDescent="0.15">
      <c r="A54" s="137" t="s">
        <v>1162</v>
      </c>
      <c r="B54" s="128" t="s">
        <v>1231</v>
      </c>
      <c r="C54" s="138">
        <v>36347</v>
      </c>
      <c r="D54" s="130"/>
      <c r="E54" s="134" t="s">
        <v>1223</v>
      </c>
    </row>
    <row r="55" spans="1:5" ht="42" x14ac:dyDescent="0.15">
      <c r="A55" s="137" t="s">
        <v>1192</v>
      </c>
      <c r="B55" s="128" t="s">
        <v>1226</v>
      </c>
      <c r="C55" s="138">
        <v>36349</v>
      </c>
      <c r="D55" s="130"/>
      <c r="E55" s="134" t="s">
        <v>1223</v>
      </c>
    </row>
    <row r="56" spans="1:5" ht="56" x14ac:dyDescent="0.15">
      <c r="A56" s="137" t="s">
        <v>1229</v>
      </c>
      <c r="B56" s="128" t="s">
        <v>1165</v>
      </c>
      <c r="C56" s="143">
        <v>36332</v>
      </c>
      <c r="D56" s="130"/>
      <c r="E56" s="134" t="s">
        <v>1227</v>
      </c>
    </row>
    <row r="57" spans="1:5" ht="42" x14ac:dyDescent="0.15">
      <c r="A57" s="137" t="s">
        <v>1232</v>
      </c>
      <c r="B57" s="128" t="s">
        <v>1233</v>
      </c>
      <c r="C57" s="138">
        <v>36342</v>
      </c>
      <c r="D57" s="130"/>
      <c r="E57" s="134" t="s">
        <v>1227</v>
      </c>
    </row>
    <row r="58" spans="1:5" ht="56" x14ac:dyDescent="0.15">
      <c r="A58" s="137" t="s">
        <v>1194</v>
      </c>
      <c r="B58" s="128" t="s">
        <v>1234</v>
      </c>
      <c r="C58" s="138">
        <v>36342</v>
      </c>
      <c r="D58" s="130"/>
      <c r="E58" s="134" t="s">
        <v>1227</v>
      </c>
    </row>
    <row r="59" spans="1:5" ht="14" x14ac:dyDescent="0.15">
      <c r="A59" s="137" t="s">
        <v>1188</v>
      </c>
      <c r="B59" s="128" t="s">
        <v>1189</v>
      </c>
      <c r="C59" s="138">
        <v>36357</v>
      </c>
      <c r="D59" s="130"/>
      <c r="E59" s="134" t="s">
        <v>1227</v>
      </c>
    </row>
    <row r="60" spans="1:5" ht="15.75" customHeight="1" x14ac:dyDescent="0.15">
      <c r="A60" s="305" t="s">
        <v>1235</v>
      </c>
      <c r="B60" s="306"/>
      <c r="C60" s="306"/>
      <c r="D60" s="306"/>
      <c r="E60" s="307"/>
    </row>
    <row r="61" spans="1:5" ht="31.5" customHeight="1" x14ac:dyDescent="0.15">
      <c r="A61" s="311" t="s">
        <v>1236</v>
      </c>
      <c r="B61" s="312"/>
      <c r="C61" s="312"/>
      <c r="D61" s="312"/>
      <c r="E61" s="313"/>
    </row>
    <row r="62" spans="1:5" ht="38.25" customHeight="1" x14ac:dyDescent="0.15">
      <c r="A62" s="303" t="s">
        <v>1154</v>
      </c>
      <c r="B62" s="303" t="s">
        <v>1155</v>
      </c>
      <c r="C62" s="303" t="s">
        <v>1241</v>
      </c>
      <c r="D62" s="303" t="s">
        <v>1156</v>
      </c>
      <c r="E62" s="140" t="s">
        <v>1242</v>
      </c>
    </row>
    <row r="63" spans="1:5" ht="14" x14ac:dyDescent="0.15">
      <c r="A63" s="304"/>
      <c r="B63" s="304"/>
      <c r="C63" s="304"/>
      <c r="D63" s="304"/>
      <c r="E63" s="133" t="s">
        <v>1243</v>
      </c>
    </row>
    <row r="64" spans="1:5" ht="56" x14ac:dyDescent="0.15">
      <c r="A64" s="137" t="s">
        <v>1224</v>
      </c>
      <c r="B64" s="128" t="s">
        <v>1225</v>
      </c>
      <c r="C64" s="141">
        <v>36371</v>
      </c>
      <c r="D64" s="130"/>
      <c r="E64" s="134" t="s">
        <v>1223</v>
      </c>
    </row>
    <row r="65" spans="1:5" x14ac:dyDescent="0.15">
      <c r="A65" s="144"/>
      <c r="B65" s="131"/>
      <c r="C65" s="130"/>
      <c r="D65" s="130"/>
      <c r="E65" s="135"/>
    </row>
    <row r="66" spans="1:5" ht="15.75" customHeight="1" x14ac:dyDescent="0.15">
      <c r="A66" s="314" t="s">
        <v>1237</v>
      </c>
      <c r="B66" s="315"/>
      <c r="C66" s="315"/>
      <c r="D66" s="315"/>
      <c r="E66" s="316"/>
    </row>
    <row r="67" spans="1:5" ht="31.5" customHeight="1" x14ac:dyDescent="0.15">
      <c r="A67" s="317" t="s">
        <v>1238</v>
      </c>
      <c r="B67" s="318"/>
      <c r="C67" s="318"/>
      <c r="D67" s="318"/>
      <c r="E67" s="319"/>
    </row>
    <row r="68" spans="1:5" ht="38.25" customHeight="1" x14ac:dyDescent="0.15">
      <c r="A68" s="303" t="s">
        <v>1154</v>
      </c>
      <c r="B68" s="303" t="s">
        <v>1155</v>
      </c>
      <c r="C68" s="303" t="s">
        <v>1241</v>
      </c>
      <c r="D68" s="303" t="s">
        <v>1156</v>
      </c>
      <c r="E68" s="140" t="s">
        <v>1242</v>
      </c>
    </row>
    <row r="69" spans="1:5" ht="14" x14ac:dyDescent="0.15">
      <c r="A69" s="304"/>
      <c r="B69" s="304"/>
      <c r="C69" s="304"/>
      <c r="D69" s="304"/>
      <c r="E69" s="133" t="s">
        <v>1243</v>
      </c>
    </row>
    <row r="70" spans="1:5" ht="42" x14ac:dyDescent="0.15">
      <c r="A70" s="137" t="s">
        <v>1201</v>
      </c>
      <c r="B70" s="128" t="s">
        <v>1202</v>
      </c>
      <c r="C70" s="134" t="s">
        <v>1247</v>
      </c>
      <c r="D70" s="134" t="s">
        <v>1247</v>
      </c>
      <c r="E70" s="133" t="s">
        <v>1212</v>
      </c>
    </row>
    <row r="71" spans="1:5" ht="42" x14ac:dyDescent="0.15">
      <c r="A71" s="137" t="s">
        <v>1183</v>
      </c>
      <c r="B71" s="128" t="s">
        <v>1184</v>
      </c>
      <c r="C71" s="134" t="s">
        <v>1247</v>
      </c>
      <c r="D71" s="134" t="s">
        <v>1247</v>
      </c>
      <c r="E71" s="145" t="s">
        <v>1212</v>
      </c>
    </row>
    <row r="72" spans="1:5" ht="42" x14ac:dyDescent="0.15">
      <c r="A72" s="137" t="s">
        <v>1160</v>
      </c>
      <c r="B72" s="128" t="s">
        <v>1161</v>
      </c>
      <c r="C72" s="134" t="s">
        <v>1247</v>
      </c>
      <c r="D72" s="134" t="s">
        <v>1247</v>
      </c>
      <c r="E72" s="133" t="s">
        <v>1212</v>
      </c>
    </row>
    <row r="73" spans="1:5" ht="42" x14ac:dyDescent="0.15">
      <c r="A73" s="137" t="s">
        <v>1170</v>
      </c>
      <c r="B73" s="128" t="s">
        <v>1171</v>
      </c>
      <c r="C73" s="134" t="s">
        <v>1247</v>
      </c>
      <c r="D73" s="134" t="s">
        <v>1247</v>
      </c>
      <c r="E73" s="133" t="s">
        <v>1212</v>
      </c>
    </row>
    <row r="74" spans="1:5" ht="42" x14ac:dyDescent="0.15">
      <c r="A74" s="137" t="s">
        <v>1181</v>
      </c>
      <c r="B74" s="128" t="s">
        <v>1239</v>
      </c>
      <c r="C74" s="134" t="s">
        <v>1247</v>
      </c>
      <c r="D74" s="134" t="s">
        <v>1247</v>
      </c>
      <c r="E74" s="133" t="s">
        <v>1212</v>
      </c>
    </row>
    <row r="75" spans="1:5" ht="28" x14ac:dyDescent="0.15">
      <c r="A75" s="137" t="s">
        <v>1206</v>
      </c>
      <c r="B75" s="128" t="s">
        <v>1240</v>
      </c>
      <c r="C75" s="134" t="s">
        <v>1247</v>
      </c>
      <c r="D75" s="134" t="s">
        <v>1247</v>
      </c>
      <c r="E75" s="133" t="s">
        <v>1212</v>
      </c>
    </row>
    <row r="77" spans="1:5" x14ac:dyDescent="0.15">
      <c r="A77" s="139"/>
    </row>
    <row r="78" spans="1:5" ht="15.75" customHeight="1" x14ac:dyDescent="0.15">
      <c r="A78" s="297" t="s">
        <v>1248</v>
      </c>
      <c r="B78" s="298"/>
      <c r="C78" s="298"/>
      <c r="D78" s="298"/>
      <c r="E78" s="299"/>
    </row>
    <row r="79" spans="1:5" ht="38.25" customHeight="1" x14ac:dyDescent="0.15">
      <c r="A79" s="303" t="s">
        <v>1154</v>
      </c>
      <c r="B79" s="303" t="s">
        <v>1155</v>
      </c>
      <c r="C79" s="303" t="s">
        <v>1241</v>
      </c>
      <c r="D79" s="303" t="s">
        <v>1156</v>
      </c>
      <c r="E79" s="140" t="s">
        <v>1242</v>
      </c>
    </row>
    <row r="80" spans="1:5" ht="14" x14ac:dyDescent="0.15">
      <c r="A80" s="304"/>
      <c r="B80" s="304"/>
      <c r="C80" s="304"/>
      <c r="D80" s="304"/>
      <c r="E80" s="133" t="s">
        <v>1243</v>
      </c>
    </row>
    <row r="81" spans="1:5" ht="42" x14ac:dyDescent="0.15">
      <c r="A81" s="137" t="s">
        <v>1249</v>
      </c>
      <c r="B81" s="128" t="s">
        <v>1250</v>
      </c>
      <c r="C81" s="141">
        <v>36347</v>
      </c>
      <c r="D81" s="130"/>
      <c r="E81" s="134" t="s">
        <v>1251</v>
      </c>
    </row>
    <row r="82" spans="1:5" ht="56" x14ac:dyDescent="0.15">
      <c r="A82" s="137" t="s">
        <v>1252</v>
      </c>
      <c r="B82" s="128" t="s">
        <v>1253</v>
      </c>
      <c r="C82" s="138">
        <v>36347</v>
      </c>
      <c r="D82" s="130"/>
      <c r="E82" s="134" t="s">
        <v>1251</v>
      </c>
    </row>
    <row r="83" spans="1:5" ht="28" x14ac:dyDescent="0.15">
      <c r="A83" s="137" t="s">
        <v>1254</v>
      </c>
      <c r="B83" s="128" t="s">
        <v>1255</v>
      </c>
      <c r="C83" s="138">
        <v>36347</v>
      </c>
      <c r="D83" s="130"/>
      <c r="E83" s="134" t="s">
        <v>1251</v>
      </c>
    </row>
    <row r="84" spans="1:5" ht="28" x14ac:dyDescent="0.15">
      <c r="A84" s="137" t="s">
        <v>1256</v>
      </c>
      <c r="B84" s="128" t="s">
        <v>1257</v>
      </c>
      <c r="C84" s="138">
        <v>36348</v>
      </c>
      <c r="D84" s="130"/>
      <c r="E84" s="134" t="s">
        <v>1251</v>
      </c>
    </row>
    <row r="85" spans="1:5" ht="42" x14ac:dyDescent="0.15">
      <c r="A85" s="137" t="s">
        <v>1258</v>
      </c>
      <c r="B85" s="128" t="s">
        <v>1259</v>
      </c>
      <c r="C85" s="138">
        <v>36350</v>
      </c>
      <c r="D85" s="130"/>
      <c r="E85" s="134" t="s">
        <v>1251</v>
      </c>
    </row>
    <row r="86" spans="1:5" ht="14" x14ac:dyDescent="0.15">
      <c r="A86" s="137" t="s">
        <v>1260</v>
      </c>
      <c r="B86" s="128" t="s">
        <v>1261</v>
      </c>
      <c r="C86" s="134" t="s">
        <v>1247</v>
      </c>
      <c r="D86" s="134" t="s">
        <v>1247</v>
      </c>
      <c r="E86" s="133" t="s">
        <v>1262</v>
      </c>
    </row>
    <row r="87" spans="1:5" ht="42" x14ac:dyDescent="0.15">
      <c r="A87" s="137" t="s">
        <v>1263</v>
      </c>
      <c r="B87" s="128" t="s">
        <v>1264</v>
      </c>
      <c r="C87" s="134" t="s">
        <v>1247</v>
      </c>
      <c r="D87" s="134" t="s">
        <v>1247</v>
      </c>
      <c r="E87" s="133" t="s">
        <v>1262</v>
      </c>
    </row>
    <row r="88" spans="1:5" ht="28" x14ac:dyDescent="0.15">
      <c r="A88" s="137" t="s">
        <v>1265</v>
      </c>
      <c r="B88" s="128" t="s">
        <v>1266</v>
      </c>
      <c r="C88" s="134" t="s">
        <v>1247</v>
      </c>
      <c r="D88" s="134" t="s">
        <v>1247</v>
      </c>
      <c r="E88" s="133" t="s">
        <v>1262</v>
      </c>
    </row>
    <row r="89" spans="1:5" ht="28" x14ac:dyDescent="0.15">
      <c r="A89" s="137" t="s">
        <v>1267</v>
      </c>
      <c r="B89" s="128" t="s">
        <v>1268</v>
      </c>
      <c r="C89" s="134" t="s">
        <v>1247</v>
      </c>
      <c r="D89" s="134" t="s">
        <v>1247</v>
      </c>
      <c r="E89" s="133" t="s">
        <v>1262</v>
      </c>
    </row>
    <row r="90" spans="1:5" ht="28" x14ac:dyDescent="0.15">
      <c r="A90" s="137" t="s">
        <v>1269</v>
      </c>
      <c r="B90" s="128" t="s">
        <v>1270</v>
      </c>
      <c r="C90" s="134" t="s">
        <v>1247</v>
      </c>
      <c r="D90" s="134" t="s">
        <v>1247</v>
      </c>
      <c r="E90" s="133" t="s">
        <v>1262</v>
      </c>
    </row>
    <row r="91" spans="1:5" ht="28" x14ac:dyDescent="0.15">
      <c r="A91" s="137" t="s">
        <v>1271</v>
      </c>
      <c r="B91" s="128" t="s">
        <v>1272</v>
      </c>
      <c r="C91" s="134" t="s">
        <v>1247</v>
      </c>
      <c r="D91" s="134" t="s">
        <v>1247</v>
      </c>
      <c r="E91" s="133" t="s">
        <v>1262</v>
      </c>
    </row>
    <row r="92" spans="1:5" ht="28" x14ac:dyDescent="0.15">
      <c r="A92" s="137" t="s">
        <v>1273</v>
      </c>
      <c r="B92" s="128" t="s">
        <v>1274</v>
      </c>
      <c r="C92" s="134" t="s">
        <v>1247</v>
      </c>
      <c r="D92" s="134" t="s">
        <v>1247</v>
      </c>
      <c r="E92" s="133" t="s">
        <v>1262</v>
      </c>
    </row>
    <row r="93" spans="1:5" ht="56" x14ac:dyDescent="0.15">
      <c r="A93" s="137" t="s">
        <v>1275</v>
      </c>
      <c r="B93" s="128" t="s">
        <v>1276</v>
      </c>
      <c r="C93" s="134" t="s">
        <v>1247</v>
      </c>
      <c r="D93" s="134" t="s">
        <v>1247</v>
      </c>
      <c r="E93" s="134" t="s">
        <v>1277</v>
      </c>
    </row>
    <row r="94" spans="1:5" ht="28" x14ac:dyDescent="0.15">
      <c r="A94" s="137" t="s">
        <v>1278</v>
      </c>
      <c r="B94" s="128" t="s">
        <v>1279</v>
      </c>
      <c r="C94" s="134" t="s">
        <v>1247</v>
      </c>
      <c r="D94" s="134" t="s">
        <v>1247</v>
      </c>
      <c r="E94" s="134" t="s">
        <v>1277</v>
      </c>
    </row>
    <row r="95" spans="1:5" ht="56" x14ac:dyDescent="0.15">
      <c r="A95" s="137" t="s">
        <v>1280</v>
      </c>
      <c r="B95" s="128" t="s">
        <v>1281</v>
      </c>
      <c r="C95" s="134" t="s">
        <v>1247</v>
      </c>
      <c r="D95" s="134" t="s">
        <v>1247</v>
      </c>
      <c r="E95" s="134" t="s">
        <v>1277</v>
      </c>
    </row>
    <row r="96" spans="1:5" ht="28" x14ac:dyDescent="0.15">
      <c r="A96" s="137" t="s">
        <v>1282</v>
      </c>
      <c r="B96" s="128" t="s">
        <v>1283</v>
      </c>
      <c r="C96" s="134" t="s">
        <v>1247</v>
      </c>
      <c r="D96" s="134" t="s">
        <v>1247</v>
      </c>
      <c r="E96" s="134" t="s">
        <v>1277</v>
      </c>
    </row>
    <row r="97" spans="1:5" ht="28" x14ac:dyDescent="0.15">
      <c r="A97" s="137" t="s">
        <v>1284</v>
      </c>
      <c r="B97" s="128" t="s">
        <v>1285</v>
      </c>
      <c r="C97" s="134" t="s">
        <v>1247</v>
      </c>
      <c r="D97" s="134" t="s">
        <v>1247</v>
      </c>
      <c r="E97" s="134" t="s">
        <v>1277</v>
      </c>
    </row>
    <row r="98" spans="1:5" ht="56" x14ac:dyDescent="0.15">
      <c r="A98" s="146" t="s">
        <v>1286</v>
      </c>
      <c r="B98" s="147" t="s">
        <v>1287</v>
      </c>
      <c r="C98" s="148"/>
      <c r="D98" s="135"/>
      <c r="E98" s="134" t="s">
        <v>1223</v>
      </c>
    </row>
    <row r="99" spans="1:5" ht="42" x14ac:dyDescent="0.15">
      <c r="A99" s="137" t="s">
        <v>1288</v>
      </c>
      <c r="B99" s="128" t="s">
        <v>1289</v>
      </c>
      <c r="C99" s="141">
        <v>36353</v>
      </c>
      <c r="D99" s="130"/>
      <c r="E99" s="134" t="s">
        <v>1223</v>
      </c>
    </row>
    <row r="100" spans="1:5" ht="14" x14ac:dyDescent="0.15">
      <c r="A100" s="137" t="s">
        <v>1290</v>
      </c>
      <c r="B100" s="128" t="s">
        <v>1291</v>
      </c>
      <c r="C100" s="138">
        <v>36370</v>
      </c>
      <c r="D100" s="130"/>
      <c r="E100" s="134" t="s">
        <v>1223</v>
      </c>
    </row>
    <row r="101" spans="1:5" ht="56" x14ac:dyDescent="0.15">
      <c r="A101" s="137" t="s">
        <v>1292</v>
      </c>
      <c r="B101" s="128" t="s">
        <v>1293</v>
      </c>
      <c r="C101" s="134" t="s">
        <v>1247</v>
      </c>
      <c r="D101" s="130"/>
      <c r="E101" s="134" t="s">
        <v>1223</v>
      </c>
    </row>
    <row r="102" spans="1:5" ht="56" x14ac:dyDescent="0.15">
      <c r="A102" s="146" t="s">
        <v>1294</v>
      </c>
      <c r="B102" s="147" t="s">
        <v>1295</v>
      </c>
      <c r="C102" s="135"/>
      <c r="D102" s="135"/>
      <c r="E102" s="135"/>
    </row>
    <row r="103" spans="1:5" ht="56" x14ac:dyDescent="0.15">
      <c r="A103" s="137" t="s">
        <v>1296</v>
      </c>
      <c r="B103" s="128" t="s">
        <v>1297</v>
      </c>
      <c r="C103" s="138">
        <v>36347</v>
      </c>
      <c r="D103" s="130"/>
      <c r="E103" s="135"/>
    </row>
    <row r="104" spans="1:5" ht="56" x14ac:dyDescent="0.15">
      <c r="A104" s="137" t="s">
        <v>1298</v>
      </c>
      <c r="B104" s="128" t="s">
        <v>1299</v>
      </c>
      <c r="C104" s="138">
        <v>36349</v>
      </c>
      <c r="D104" s="130"/>
      <c r="E104" s="135"/>
    </row>
    <row r="105" spans="1:5" ht="56" x14ac:dyDescent="0.15">
      <c r="A105" s="137" t="s">
        <v>1300</v>
      </c>
      <c r="B105" s="128" t="s">
        <v>1301</v>
      </c>
      <c r="C105" s="138">
        <v>36353</v>
      </c>
      <c r="D105" s="130"/>
      <c r="E105" s="135"/>
    </row>
    <row r="106" spans="1:5" ht="42" x14ac:dyDescent="0.15">
      <c r="A106" s="137" t="s">
        <v>1302</v>
      </c>
      <c r="B106" s="128" t="s">
        <v>1303</v>
      </c>
      <c r="C106" s="134" t="s">
        <v>1247</v>
      </c>
      <c r="D106" s="130"/>
      <c r="E106" s="135"/>
    </row>
    <row r="107" spans="1:5" ht="42" x14ac:dyDescent="0.15">
      <c r="A107" s="137" t="s">
        <v>1304</v>
      </c>
      <c r="B107" s="128" t="s">
        <v>1305</v>
      </c>
      <c r="C107" s="134" t="s">
        <v>1247</v>
      </c>
      <c r="D107" s="130"/>
      <c r="E107" s="135"/>
    </row>
    <row r="108" spans="1:5" ht="42" x14ac:dyDescent="0.15">
      <c r="A108" s="137" t="s">
        <v>1306</v>
      </c>
      <c r="B108" s="128" t="s">
        <v>1307</v>
      </c>
      <c r="C108" s="134" t="s">
        <v>1247</v>
      </c>
      <c r="D108" s="130"/>
      <c r="E108" s="135"/>
    </row>
    <row r="109" spans="1:5" ht="56" x14ac:dyDescent="0.15">
      <c r="A109" s="137" t="s">
        <v>1308</v>
      </c>
      <c r="B109" s="128" t="s">
        <v>1309</v>
      </c>
      <c r="C109" s="134" t="s">
        <v>1247</v>
      </c>
      <c r="D109" s="130"/>
      <c r="E109" s="135"/>
    </row>
    <row r="110" spans="1:5" ht="14" x14ac:dyDescent="0.15">
      <c r="A110" s="137" t="s">
        <v>1310</v>
      </c>
      <c r="B110" s="128" t="s">
        <v>1311</v>
      </c>
      <c r="C110" s="134" t="s">
        <v>1247</v>
      </c>
      <c r="D110" s="130"/>
      <c r="E110" s="135"/>
    </row>
    <row r="111" spans="1:5" ht="28" x14ac:dyDescent="0.15">
      <c r="A111" s="137" t="s">
        <v>1312</v>
      </c>
      <c r="B111" s="128" t="s">
        <v>1313</v>
      </c>
      <c r="C111" s="134" t="s">
        <v>1247</v>
      </c>
      <c r="D111" s="130"/>
      <c r="E111" s="135"/>
    </row>
    <row r="112" spans="1:5" ht="28" x14ac:dyDescent="0.15">
      <c r="A112" s="137" t="s">
        <v>1314</v>
      </c>
      <c r="B112" s="128" t="s">
        <v>1315</v>
      </c>
      <c r="C112" s="134" t="s">
        <v>1247</v>
      </c>
      <c r="D112" s="130"/>
      <c r="E112" s="135"/>
    </row>
    <row r="113" spans="1:5" ht="28" x14ac:dyDescent="0.15">
      <c r="A113" s="137" t="s">
        <v>1316</v>
      </c>
      <c r="B113" s="128" t="s">
        <v>1317</v>
      </c>
      <c r="C113" s="134" t="s">
        <v>1247</v>
      </c>
      <c r="D113" s="130"/>
      <c r="E113" s="135"/>
    </row>
    <row r="114" spans="1:5" ht="28" x14ac:dyDescent="0.15">
      <c r="A114" s="137" t="s">
        <v>1318</v>
      </c>
      <c r="B114" s="128" t="s">
        <v>1319</v>
      </c>
      <c r="C114" s="134" t="s">
        <v>1247</v>
      </c>
      <c r="D114" s="130"/>
      <c r="E114" s="135"/>
    </row>
    <row r="115" spans="1:5" ht="28" x14ac:dyDescent="0.15">
      <c r="A115" s="137" t="s">
        <v>1320</v>
      </c>
      <c r="B115" s="128" t="s">
        <v>1321</v>
      </c>
      <c r="C115" s="134" t="s">
        <v>1247</v>
      </c>
      <c r="D115" s="130"/>
      <c r="E115" s="135"/>
    </row>
  </sheetData>
  <mergeCells count="37">
    <mergeCell ref="A78:E78"/>
    <mergeCell ref="A79:A80"/>
    <mergeCell ref="B79:B80"/>
    <mergeCell ref="C79:C80"/>
    <mergeCell ref="D79:D80"/>
    <mergeCell ref="A66:E66"/>
    <mergeCell ref="A67:E67"/>
    <mergeCell ref="A68:A69"/>
    <mergeCell ref="B68:B69"/>
    <mergeCell ref="C68:C69"/>
    <mergeCell ref="D68:D69"/>
    <mergeCell ref="A60:E60"/>
    <mergeCell ref="A61:E61"/>
    <mergeCell ref="A62:A63"/>
    <mergeCell ref="B62:B63"/>
    <mergeCell ref="C62:C63"/>
    <mergeCell ref="D62:D63"/>
    <mergeCell ref="A45:E45"/>
    <mergeCell ref="A46:E46"/>
    <mergeCell ref="A47:A48"/>
    <mergeCell ref="B47:B48"/>
    <mergeCell ref="C47:C48"/>
    <mergeCell ref="D47:D48"/>
    <mergeCell ref="A33:E33"/>
    <mergeCell ref="A34:E34"/>
    <mergeCell ref="A35:A36"/>
    <mergeCell ref="B35:B36"/>
    <mergeCell ref="C35:C36"/>
    <mergeCell ref="D35:D36"/>
    <mergeCell ref="A3:E3"/>
    <mergeCell ref="A13:E13"/>
    <mergeCell ref="A19:E19"/>
    <mergeCell ref="A26:E26"/>
    <mergeCell ref="A1:A2"/>
    <mergeCell ref="B1:B2"/>
    <mergeCell ref="C1:C2"/>
    <mergeCell ref="D1:D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rgb="FFFF0000"/>
    <pageSetUpPr fitToPage="1"/>
  </sheetPr>
  <dimension ref="A1:Z85"/>
  <sheetViews>
    <sheetView zoomScale="96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4" sqref="B54"/>
    </sheetView>
  </sheetViews>
  <sheetFormatPr baseColWidth="10" defaultColWidth="8.83203125" defaultRowHeight="13" x14ac:dyDescent="0.15"/>
  <cols>
    <col min="1" max="1" width="39.5" style="132" customWidth="1"/>
    <col min="2" max="2" width="62.5" style="132" customWidth="1"/>
    <col min="3" max="3" width="12.83203125" style="155" customWidth="1"/>
    <col min="4" max="10" width="12.83203125" style="132" customWidth="1"/>
    <col min="11" max="15" width="8.83203125" style="132"/>
    <col min="16" max="20" width="8.83203125" style="132" customWidth="1"/>
    <col min="21" max="16384" width="8.83203125" style="132"/>
  </cols>
  <sheetData>
    <row r="1" spans="1:26" ht="14" thickBot="1" x14ac:dyDescent="0.2">
      <c r="A1" s="322" t="s">
        <v>1328</v>
      </c>
      <c r="B1" s="322" t="s">
        <v>1351</v>
      </c>
      <c r="C1" s="325" t="s">
        <v>1322</v>
      </c>
      <c r="D1" s="328" t="s">
        <v>1349</v>
      </c>
      <c r="E1" s="329"/>
      <c r="F1" s="329"/>
      <c r="G1" s="329"/>
      <c r="H1" s="329"/>
      <c r="I1" s="329"/>
      <c r="J1" s="329"/>
    </row>
    <row r="2" spans="1:26" ht="13.5" customHeight="1" x14ac:dyDescent="0.15">
      <c r="A2" s="323"/>
      <c r="B2" s="323"/>
      <c r="C2" s="326"/>
      <c r="D2" s="330" t="s">
        <v>1344</v>
      </c>
      <c r="E2" s="331"/>
      <c r="F2" s="331"/>
      <c r="G2" s="332"/>
      <c r="H2" s="330" t="s">
        <v>1348</v>
      </c>
      <c r="I2" s="336"/>
      <c r="J2" s="337"/>
    </row>
    <row r="3" spans="1:26" ht="13.5" customHeight="1" thickBot="1" x14ac:dyDescent="0.2">
      <c r="A3" s="324"/>
      <c r="B3" s="324"/>
      <c r="C3" s="327"/>
      <c r="D3" s="333"/>
      <c r="E3" s="334"/>
      <c r="F3" s="334"/>
      <c r="G3" s="335"/>
      <c r="H3" s="338"/>
      <c r="I3" s="339"/>
      <c r="J3" s="340"/>
    </row>
    <row r="4" spans="1:26" ht="71" customHeight="1" thickBot="1" x14ac:dyDescent="0.2">
      <c r="A4" s="324"/>
      <c r="B4" s="324"/>
      <c r="C4" s="249" t="s">
        <v>1350</v>
      </c>
      <c r="D4" s="158" t="s">
        <v>1327</v>
      </c>
      <c r="E4" s="156" t="s">
        <v>1345</v>
      </c>
      <c r="F4" s="156" t="s">
        <v>1346</v>
      </c>
      <c r="G4" s="157" t="s">
        <v>1347</v>
      </c>
      <c r="H4" s="158" t="s">
        <v>1325</v>
      </c>
      <c r="I4" s="156" t="s">
        <v>1330</v>
      </c>
      <c r="J4" s="157" t="s">
        <v>1326</v>
      </c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</row>
    <row r="5" spans="1:26" x14ac:dyDescent="0.15">
      <c r="A5" s="320" t="s">
        <v>14</v>
      </c>
      <c r="B5" s="321"/>
      <c r="C5" s="167"/>
      <c r="D5" s="172"/>
      <c r="E5" s="173"/>
      <c r="F5" s="173"/>
      <c r="G5" s="174"/>
      <c r="H5" s="172"/>
      <c r="I5" s="173"/>
      <c r="J5" s="174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</row>
    <row r="6" spans="1:26" x14ac:dyDescent="0.15">
      <c r="A6" s="151"/>
      <c r="B6" s="153" t="s">
        <v>177</v>
      </c>
      <c r="C6" s="167"/>
      <c r="D6" s="159"/>
      <c r="E6" s="160"/>
      <c r="F6" s="160"/>
      <c r="G6" s="161"/>
      <c r="H6" s="159"/>
      <c r="I6" s="160"/>
      <c r="J6" s="161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 s="208" customFormat="1" x14ac:dyDescent="0.15">
      <c r="A7" s="209" t="s">
        <v>755</v>
      </c>
      <c r="B7" s="209" t="s">
        <v>179</v>
      </c>
      <c r="C7" s="212" t="s">
        <v>1329</v>
      </c>
      <c r="D7" s="213"/>
      <c r="E7" s="214"/>
      <c r="F7" s="214"/>
      <c r="G7" s="215"/>
      <c r="H7" s="213"/>
      <c r="I7" s="214"/>
      <c r="J7" s="215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</row>
    <row r="8" spans="1:26" s="217" customFormat="1" x14ac:dyDescent="0.15">
      <c r="A8" s="223" t="s">
        <v>777</v>
      </c>
      <c r="B8" s="223" t="s">
        <v>1331</v>
      </c>
      <c r="C8" s="224" t="s">
        <v>1329</v>
      </c>
      <c r="D8" s="225"/>
      <c r="E8" s="225"/>
      <c r="F8" s="226"/>
      <c r="G8" s="227"/>
      <c r="H8" s="225"/>
      <c r="I8" s="226"/>
      <c r="J8" s="254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</row>
    <row r="9" spans="1:26" s="216" customFormat="1" x14ac:dyDescent="0.15">
      <c r="A9" s="218" t="s">
        <v>182</v>
      </c>
      <c r="B9" s="218" t="s">
        <v>1340</v>
      </c>
      <c r="C9" s="219" t="s">
        <v>1329</v>
      </c>
      <c r="D9" s="220"/>
      <c r="E9" s="221"/>
      <c r="F9" s="221"/>
      <c r="G9" s="222"/>
      <c r="H9" s="220"/>
      <c r="I9" s="221"/>
      <c r="J9" s="255"/>
      <c r="K9" s="257"/>
      <c r="L9" s="250"/>
      <c r="M9" s="250"/>
      <c r="N9" s="250"/>
      <c r="O9" s="250"/>
      <c r="P9" s="250"/>
      <c r="Q9" s="250"/>
      <c r="R9" s="251"/>
      <c r="S9" s="252"/>
      <c r="T9" s="251"/>
      <c r="U9" s="252"/>
      <c r="V9" s="251"/>
      <c r="W9" s="251"/>
      <c r="X9" s="251"/>
      <c r="Y9" s="251"/>
      <c r="Z9" s="257"/>
    </row>
    <row r="10" spans="1:26" s="216" customFormat="1" x14ac:dyDescent="0.15">
      <c r="A10" s="218" t="s">
        <v>753</v>
      </c>
      <c r="B10" s="218" t="s">
        <v>1355</v>
      </c>
      <c r="C10" s="219" t="s">
        <v>1329</v>
      </c>
      <c r="D10" s="220"/>
      <c r="E10" s="221"/>
      <c r="F10" s="221"/>
      <c r="G10" s="222"/>
      <c r="H10" s="220"/>
      <c r="I10" s="221"/>
      <c r="J10" s="255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</row>
    <row r="11" spans="1:26" s="216" customFormat="1" x14ac:dyDescent="0.15">
      <c r="A11" s="218" t="s">
        <v>774</v>
      </c>
      <c r="B11" s="218" t="s">
        <v>178</v>
      </c>
      <c r="C11" s="219" t="s">
        <v>1329</v>
      </c>
      <c r="D11" s="220"/>
      <c r="E11" s="221"/>
      <c r="F11" s="221"/>
      <c r="G11" s="222"/>
      <c r="H11" s="220"/>
      <c r="I11" s="221"/>
      <c r="J11" s="255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</row>
    <row r="12" spans="1:26" s="216" customFormat="1" x14ac:dyDescent="0.15">
      <c r="A12" s="218" t="s">
        <v>183</v>
      </c>
      <c r="B12" s="218" t="s">
        <v>1343</v>
      </c>
      <c r="C12" s="219" t="s">
        <v>1329</v>
      </c>
      <c r="D12" s="220"/>
      <c r="E12" s="221"/>
      <c r="F12" s="221"/>
      <c r="G12" s="222"/>
      <c r="H12" s="220"/>
      <c r="I12" s="221"/>
      <c r="J12" s="222"/>
    </row>
    <row r="13" spans="1:26" x14ac:dyDescent="0.15">
      <c r="A13" s="150"/>
      <c r="B13" s="150"/>
      <c r="C13" s="167"/>
      <c r="D13" s="159"/>
      <c r="E13" s="160"/>
      <c r="F13" s="160"/>
      <c r="G13" s="161"/>
      <c r="H13" s="159"/>
      <c r="I13" s="160"/>
      <c r="J13" s="161"/>
    </row>
    <row r="14" spans="1:26" x14ac:dyDescent="0.15">
      <c r="A14" s="150"/>
      <c r="B14" s="150"/>
      <c r="C14" s="167"/>
      <c r="D14" s="159"/>
      <c r="E14" s="160"/>
      <c r="F14" s="160"/>
      <c r="G14" s="161"/>
      <c r="H14" s="159"/>
      <c r="I14" s="160"/>
      <c r="J14" s="161"/>
    </row>
    <row r="15" spans="1:26" x14ac:dyDescent="0.15">
      <c r="A15" s="162"/>
      <c r="B15" s="162" t="s">
        <v>19</v>
      </c>
      <c r="C15" s="168">
        <f>COUNTIF(C6:C14,"X")</f>
        <v>6</v>
      </c>
      <c r="D15" s="163"/>
      <c r="E15" s="164"/>
      <c r="F15" s="164"/>
      <c r="G15" s="165"/>
      <c r="H15" s="163"/>
      <c r="I15" s="164"/>
      <c r="J15" s="165"/>
    </row>
    <row r="16" spans="1:26" x14ac:dyDescent="0.15">
      <c r="A16" s="320" t="s">
        <v>20</v>
      </c>
      <c r="B16" s="321"/>
      <c r="C16" s="167"/>
      <c r="D16" s="159"/>
      <c r="E16" s="160"/>
      <c r="F16" s="160"/>
      <c r="G16" s="161"/>
      <c r="H16" s="159"/>
      <c r="I16" s="160"/>
      <c r="J16" s="161"/>
    </row>
    <row r="17" spans="1:11" s="183" customFormat="1" ht="25.5" customHeight="1" x14ac:dyDescent="0.15">
      <c r="A17" s="199" t="s">
        <v>1387</v>
      </c>
      <c r="B17" s="199" t="s">
        <v>1386</v>
      </c>
      <c r="C17" s="200" t="s">
        <v>1329</v>
      </c>
      <c r="D17" s="205"/>
      <c r="E17" s="206"/>
      <c r="F17" s="206"/>
      <c r="G17" s="207"/>
      <c r="H17" s="205"/>
      <c r="I17" s="206"/>
      <c r="J17" s="207"/>
    </row>
    <row r="18" spans="1:11" s="201" customFormat="1" x14ac:dyDescent="0.15">
      <c r="A18" s="211" t="s">
        <v>755</v>
      </c>
      <c r="B18" s="211" t="s">
        <v>1332</v>
      </c>
      <c r="C18" s="212" t="s">
        <v>1329</v>
      </c>
      <c r="D18" s="242"/>
      <c r="E18" s="243"/>
      <c r="F18" s="243"/>
      <c r="G18" s="244"/>
      <c r="H18" s="213"/>
      <c r="I18" s="214"/>
      <c r="J18" s="215"/>
      <c r="K18" s="208"/>
    </row>
    <row r="19" spans="1:11" s="185" customFormat="1" x14ac:dyDescent="0.15">
      <c r="A19" s="223" t="s">
        <v>777</v>
      </c>
      <c r="B19" s="223" t="s">
        <v>1358</v>
      </c>
      <c r="C19" s="224" t="s">
        <v>1329</v>
      </c>
      <c r="D19" s="225"/>
      <c r="E19" s="226"/>
      <c r="F19" s="226"/>
      <c r="G19" s="227"/>
      <c r="H19" s="225"/>
      <c r="I19" s="226"/>
      <c r="J19" s="227"/>
      <c r="K19" s="210"/>
    </row>
    <row r="20" spans="1:11" s="193" customFormat="1" x14ac:dyDescent="0.15">
      <c r="A20" s="223" t="s">
        <v>751</v>
      </c>
      <c r="B20" s="223" t="s">
        <v>1363</v>
      </c>
      <c r="C20" s="224" t="s">
        <v>1329</v>
      </c>
      <c r="D20" s="225"/>
      <c r="E20" s="226"/>
      <c r="F20" s="226"/>
      <c r="G20" s="227"/>
      <c r="H20" s="229"/>
      <c r="I20" s="230"/>
      <c r="J20" s="231"/>
      <c r="K20" s="210"/>
    </row>
    <row r="21" spans="1:11" s="203" customFormat="1" x14ac:dyDescent="0.15">
      <c r="A21" s="223" t="s">
        <v>751</v>
      </c>
      <c r="B21" s="223" t="s">
        <v>1364</v>
      </c>
      <c r="C21" s="224" t="s">
        <v>1329</v>
      </c>
      <c r="D21" s="225"/>
      <c r="E21" s="226"/>
      <c r="F21" s="226"/>
      <c r="G21" s="227"/>
      <c r="H21" s="229"/>
      <c r="I21" s="230"/>
      <c r="J21" s="231"/>
      <c r="K21" s="210"/>
    </row>
    <row r="22" spans="1:11" s="203" customFormat="1" x14ac:dyDescent="0.15">
      <c r="A22" s="223" t="s">
        <v>182</v>
      </c>
      <c r="B22" s="223" t="s">
        <v>1365</v>
      </c>
      <c r="C22" s="224" t="s">
        <v>1329</v>
      </c>
      <c r="D22" s="225"/>
      <c r="E22" s="226"/>
      <c r="F22" s="226"/>
      <c r="G22" s="227"/>
      <c r="H22" s="229"/>
      <c r="I22" s="230"/>
      <c r="J22" s="231"/>
      <c r="K22" s="210"/>
    </row>
    <row r="23" spans="1:11" s="203" customFormat="1" x14ac:dyDescent="0.15">
      <c r="A23" s="223" t="s">
        <v>759</v>
      </c>
      <c r="B23" s="223" t="s">
        <v>1385</v>
      </c>
      <c r="C23" s="224" t="s">
        <v>1329</v>
      </c>
      <c r="D23" s="225"/>
      <c r="E23" s="226"/>
      <c r="F23" s="226"/>
      <c r="G23" s="227"/>
      <c r="H23" s="229"/>
      <c r="I23" s="230"/>
      <c r="J23" s="231"/>
      <c r="K23" s="210"/>
    </row>
    <row r="24" spans="1:11" s="203" customFormat="1" x14ac:dyDescent="0.15">
      <c r="A24" s="223" t="s">
        <v>759</v>
      </c>
      <c r="B24" s="223" t="s">
        <v>1337</v>
      </c>
      <c r="C24" s="224" t="s">
        <v>1329</v>
      </c>
      <c r="D24" s="225"/>
      <c r="E24" s="226"/>
      <c r="F24" s="226"/>
      <c r="G24" s="227"/>
      <c r="H24" s="229"/>
      <c r="I24" s="230"/>
      <c r="J24" s="231"/>
      <c r="K24" s="210"/>
    </row>
    <row r="25" spans="1:11" s="203" customFormat="1" x14ac:dyDescent="0.15">
      <c r="A25" s="223" t="s">
        <v>759</v>
      </c>
      <c r="B25" s="223" t="s">
        <v>1366</v>
      </c>
      <c r="C25" s="224" t="s">
        <v>1329</v>
      </c>
      <c r="D25" s="225"/>
      <c r="E25" s="226"/>
      <c r="F25" s="226"/>
      <c r="G25" s="227"/>
      <c r="H25" s="229"/>
      <c r="I25" s="230"/>
      <c r="J25" s="231"/>
      <c r="K25" s="210"/>
    </row>
    <row r="26" spans="1:11" s="203" customFormat="1" x14ac:dyDescent="0.15">
      <c r="A26" s="223" t="s">
        <v>759</v>
      </c>
      <c r="B26" s="223" t="s">
        <v>1367</v>
      </c>
      <c r="C26" s="224" t="s">
        <v>1329</v>
      </c>
      <c r="D26" s="225"/>
      <c r="E26" s="226"/>
      <c r="F26" s="226"/>
      <c r="G26" s="227"/>
      <c r="H26" s="229"/>
      <c r="I26" s="230"/>
      <c r="J26" s="231"/>
      <c r="K26" s="210"/>
    </row>
    <row r="27" spans="1:11" s="203" customFormat="1" x14ac:dyDescent="0.15">
      <c r="A27" s="223" t="s">
        <v>759</v>
      </c>
      <c r="B27" s="223" t="s">
        <v>1368</v>
      </c>
      <c r="C27" s="224" t="s">
        <v>1329</v>
      </c>
      <c r="D27" s="225"/>
      <c r="E27" s="226"/>
      <c r="F27" s="226"/>
      <c r="G27" s="227"/>
      <c r="H27" s="229"/>
      <c r="I27" s="230"/>
      <c r="J27" s="231"/>
      <c r="K27" s="210"/>
    </row>
    <row r="28" spans="1:11" s="203" customFormat="1" x14ac:dyDescent="0.15">
      <c r="A28" s="223" t="s">
        <v>759</v>
      </c>
      <c r="B28" s="228" t="s">
        <v>1369</v>
      </c>
      <c r="C28" s="224" t="s">
        <v>1329</v>
      </c>
      <c r="D28" s="225"/>
      <c r="E28" s="226"/>
      <c r="F28" s="226"/>
      <c r="G28" s="227"/>
      <c r="H28" s="229"/>
      <c r="I28" s="230"/>
      <c r="J28" s="231"/>
      <c r="K28" s="210"/>
    </row>
    <row r="29" spans="1:11" s="203" customFormat="1" x14ac:dyDescent="0.15">
      <c r="A29" s="223" t="s">
        <v>759</v>
      </c>
      <c r="B29" s="223" t="s">
        <v>1370</v>
      </c>
      <c r="C29" s="224"/>
      <c r="D29" s="225"/>
      <c r="E29" s="226"/>
      <c r="F29" s="226"/>
      <c r="G29" s="227"/>
      <c r="H29" s="229"/>
      <c r="I29" s="230"/>
      <c r="J29" s="231"/>
      <c r="K29" s="210"/>
    </row>
    <row r="30" spans="1:11" s="203" customFormat="1" x14ac:dyDescent="0.15">
      <c r="A30" s="223" t="s">
        <v>759</v>
      </c>
      <c r="B30" s="223" t="s">
        <v>1356</v>
      </c>
      <c r="C30" s="224" t="s">
        <v>1329</v>
      </c>
      <c r="D30" s="225"/>
      <c r="E30" s="226"/>
      <c r="F30" s="226"/>
      <c r="G30" s="227"/>
      <c r="H30" s="229"/>
      <c r="I30" s="230"/>
      <c r="J30" s="231"/>
      <c r="K30" s="210"/>
    </row>
    <row r="31" spans="1:11" s="203" customFormat="1" x14ac:dyDescent="0.15">
      <c r="A31" s="223" t="s">
        <v>759</v>
      </c>
      <c r="B31" s="223" t="s">
        <v>1371</v>
      </c>
      <c r="C31" s="224" t="s">
        <v>1329</v>
      </c>
      <c r="D31" s="225"/>
      <c r="E31" s="226"/>
      <c r="F31" s="226"/>
      <c r="G31" s="227"/>
      <c r="H31" s="229"/>
      <c r="I31" s="230"/>
      <c r="J31" s="231"/>
      <c r="K31" s="210"/>
    </row>
    <row r="32" spans="1:11" s="203" customFormat="1" x14ac:dyDescent="0.15">
      <c r="A32" s="223" t="s">
        <v>759</v>
      </c>
      <c r="B32" s="223" t="s">
        <v>1372</v>
      </c>
      <c r="C32" s="224"/>
      <c r="D32" s="225"/>
      <c r="E32" s="226"/>
      <c r="F32" s="226"/>
      <c r="G32" s="227"/>
      <c r="H32" s="229"/>
      <c r="I32" s="230"/>
      <c r="J32" s="231"/>
      <c r="K32" s="210"/>
    </row>
    <row r="33" spans="1:11" s="203" customFormat="1" x14ac:dyDescent="0.15">
      <c r="A33" s="223" t="s">
        <v>759</v>
      </c>
      <c r="B33" s="223" t="s">
        <v>1373</v>
      </c>
      <c r="C33" s="224"/>
      <c r="D33" s="225"/>
      <c r="E33" s="226"/>
      <c r="F33" s="226"/>
      <c r="G33" s="227"/>
      <c r="H33" s="229"/>
      <c r="I33" s="230"/>
      <c r="J33" s="231"/>
      <c r="K33" s="210"/>
    </row>
    <row r="34" spans="1:11" s="203" customFormat="1" x14ac:dyDescent="0.15">
      <c r="A34" s="223" t="s">
        <v>752</v>
      </c>
      <c r="B34" s="223" t="s">
        <v>1388</v>
      </c>
      <c r="C34" s="224" t="s">
        <v>1329</v>
      </c>
      <c r="D34" s="225"/>
      <c r="E34" s="226"/>
      <c r="F34" s="226"/>
      <c r="G34" s="227"/>
      <c r="H34" s="229"/>
      <c r="I34" s="230"/>
      <c r="J34" s="231"/>
      <c r="K34" s="210"/>
    </row>
    <row r="35" spans="1:11" s="202" customFormat="1" x14ac:dyDescent="0.15">
      <c r="A35" s="232" t="s">
        <v>763</v>
      </c>
      <c r="B35" s="232" t="s">
        <v>1359</v>
      </c>
      <c r="C35" s="233" t="s">
        <v>1329</v>
      </c>
      <c r="D35" s="234"/>
      <c r="E35" s="235"/>
      <c r="F35" s="235"/>
      <c r="G35" s="236"/>
      <c r="H35" s="237"/>
      <c r="I35" s="238"/>
      <c r="J35" s="239"/>
      <c r="K35" s="204"/>
    </row>
    <row r="36" spans="1:11" s="203" customFormat="1" x14ac:dyDescent="0.15">
      <c r="A36" s="223" t="s">
        <v>763</v>
      </c>
      <c r="B36" s="228" t="s">
        <v>1374</v>
      </c>
      <c r="C36" s="224"/>
      <c r="D36" s="225"/>
      <c r="E36" s="226"/>
      <c r="F36" s="226"/>
      <c r="G36" s="227"/>
      <c r="H36" s="229"/>
      <c r="I36" s="230"/>
      <c r="J36" s="231"/>
      <c r="K36" s="210"/>
    </row>
    <row r="37" spans="1:11" s="203" customFormat="1" x14ac:dyDescent="0.15">
      <c r="A37" s="223" t="s">
        <v>763</v>
      </c>
      <c r="B37" s="223" t="s">
        <v>1375</v>
      </c>
      <c r="C37" s="224" t="s">
        <v>1329</v>
      </c>
      <c r="D37" s="225"/>
      <c r="E37" s="226"/>
      <c r="F37" s="226"/>
      <c r="G37" s="227"/>
      <c r="H37" s="229"/>
      <c r="I37" s="230"/>
      <c r="J37" s="231"/>
      <c r="K37" s="210"/>
    </row>
    <row r="38" spans="1:11" s="203" customFormat="1" x14ac:dyDescent="0.15">
      <c r="A38" s="223" t="s">
        <v>763</v>
      </c>
      <c r="B38" s="223" t="s">
        <v>1339</v>
      </c>
      <c r="C38" s="224" t="s">
        <v>1329</v>
      </c>
      <c r="D38" s="225"/>
      <c r="E38" s="226"/>
      <c r="F38" s="226"/>
      <c r="G38" s="227"/>
      <c r="H38" s="229"/>
      <c r="I38" s="230"/>
      <c r="J38" s="231"/>
      <c r="K38" s="210"/>
    </row>
    <row r="39" spans="1:11" s="203" customFormat="1" x14ac:dyDescent="0.15">
      <c r="A39" s="223" t="s">
        <v>180</v>
      </c>
      <c r="B39" s="223" t="s">
        <v>1357</v>
      </c>
      <c r="C39" s="224" t="s">
        <v>1329</v>
      </c>
      <c r="D39" s="225"/>
      <c r="E39" s="226"/>
      <c r="F39" s="226"/>
      <c r="G39" s="227"/>
      <c r="H39" s="229"/>
      <c r="I39" s="230"/>
      <c r="J39" s="231"/>
      <c r="K39" s="210"/>
    </row>
    <row r="40" spans="1:11" s="203" customFormat="1" x14ac:dyDescent="0.15">
      <c r="A40" s="223" t="s">
        <v>180</v>
      </c>
      <c r="B40" s="223" t="s">
        <v>1376</v>
      </c>
      <c r="C40" s="224" t="s">
        <v>1329</v>
      </c>
      <c r="D40" s="225"/>
      <c r="E40" s="226"/>
      <c r="F40" s="226"/>
      <c r="G40" s="227"/>
      <c r="H40" s="229"/>
      <c r="I40" s="230"/>
      <c r="J40" s="231"/>
      <c r="K40" s="210"/>
    </row>
    <row r="41" spans="1:11" s="203" customFormat="1" x14ac:dyDescent="0.15">
      <c r="A41" s="223" t="s">
        <v>180</v>
      </c>
      <c r="B41" s="223" t="s">
        <v>1377</v>
      </c>
      <c r="C41" s="224" t="s">
        <v>1329</v>
      </c>
      <c r="D41" s="225"/>
      <c r="E41" s="226"/>
      <c r="F41" s="226"/>
      <c r="G41" s="227"/>
      <c r="H41" s="229"/>
      <c r="I41" s="230"/>
      <c r="J41" s="231"/>
      <c r="K41" s="210"/>
    </row>
    <row r="42" spans="1:11" s="203" customFormat="1" x14ac:dyDescent="0.15">
      <c r="A42" s="223" t="s">
        <v>180</v>
      </c>
      <c r="B42" s="223" t="s">
        <v>1378</v>
      </c>
      <c r="C42" s="224" t="s">
        <v>1329</v>
      </c>
      <c r="D42" s="225"/>
      <c r="E42" s="226"/>
      <c r="F42" s="226"/>
      <c r="G42" s="227"/>
      <c r="H42" s="229"/>
      <c r="I42" s="230"/>
      <c r="J42" s="231"/>
      <c r="K42" s="210"/>
    </row>
    <row r="43" spans="1:11" s="203" customFormat="1" x14ac:dyDescent="0.15">
      <c r="A43" s="223" t="s">
        <v>758</v>
      </c>
      <c r="B43" s="223" t="s">
        <v>1335</v>
      </c>
      <c r="C43" s="224" t="s">
        <v>1329</v>
      </c>
      <c r="D43" s="225"/>
      <c r="E43" s="226"/>
      <c r="F43" s="226"/>
      <c r="G43" s="227"/>
      <c r="H43" s="229"/>
      <c r="I43" s="230"/>
      <c r="J43" s="231"/>
      <c r="K43" s="210"/>
    </row>
    <row r="44" spans="1:11" s="203" customFormat="1" x14ac:dyDescent="0.15">
      <c r="A44" s="223" t="s">
        <v>758</v>
      </c>
      <c r="B44" s="223" t="s">
        <v>1336</v>
      </c>
      <c r="C44" s="224" t="s">
        <v>1329</v>
      </c>
      <c r="D44" s="225"/>
      <c r="E44" s="226"/>
      <c r="F44" s="226"/>
      <c r="G44" s="227"/>
      <c r="H44" s="229"/>
      <c r="I44" s="230"/>
      <c r="J44" s="231"/>
      <c r="K44" s="210"/>
    </row>
    <row r="45" spans="1:11" s="203" customFormat="1" x14ac:dyDescent="0.15">
      <c r="A45" s="223" t="s">
        <v>758</v>
      </c>
      <c r="B45" s="223" t="s">
        <v>1379</v>
      </c>
      <c r="C45" s="224" t="s">
        <v>1329</v>
      </c>
      <c r="D45" s="225"/>
      <c r="E45" s="226"/>
      <c r="F45" s="226"/>
      <c r="G45" s="227"/>
      <c r="H45" s="229"/>
      <c r="I45" s="230"/>
      <c r="J45" s="231"/>
      <c r="K45" s="210"/>
    </row>
    <row r="46" spans="1:11" s="203" customFormat="1" x14ac:dyDescent="0.15">
      <c r="A46" s="223" t="s">
        <v>758</v>
      </c>
      <c r="B46" s="223" t="s">
        <v>1380</v>
      </c>
      <c r="C46" s="224" t="s">
        <v>1329</v>
      </c>
      <c r="D46" s="225"/>
      <c r="E46" s="226"/>
      <c r="F46" s="226"/>
      <c r="G46" s="227"/>
      <c r="H46" s="229"/>
      <c r="I46" s="230"/>
      <c r="J46" s="231"/>
      <c r="K46" s="210"/>
    </row>
    <row r="47" spans="1:11" s="203" customFormat="1" x14ac:dyDescent="0.15">
      <c r="A47" s="223" t="s">
        <v>753</v>
      </c>
      <c r="B47" s="223" t="s">
        <v>1381</v>
      </c>
      <c r="C47" s="224" t="s">
        <v>1329</v>
      </c>
      <c r="D47" s="225"/>
      <c r="E47" s="226"/>
      <c r="F47" s="226"/>
      <c r="G47" s="227"/>
      <c r="H47" s="229"/>
      <c r="I47" s="230"/>
      <c r="J47" s="231"/>
      <c r="K47" s="210"/>
    </row>
    <row r="48" spans="1:11" s="203" customFormat="1" x14ac:dyDescent="0.15">
      <c r="A48" s="223" t="s">
        <v>774</v>
      </c>
      <c r="B48" s="223" t="s">
        <v>1342</v>
      </c>
      <c r="C48" s="224" t="s">
        <v>1329</v>
      </c>
      <c r="D48" s="225"/>
      <c r="E48" s="226"/>
      <c r="F48" s="226"/>
      <c r="G48" s="227"/>
      <c r="H48" s="229"/>
      <c r="I48" s="230"/>
      <c r="J48" s="231"/>
      <c r="K48" s="210"/>
    </row>
    <row r="49" spans="1:11" s="203" customFormat="1" x14ac:dyDescent="0.15">
      <c r="A49" s="223" t="s">
        <v>774</v>
      </c>
      <c r="B49" s="223" t="s">
        <v>1341</v>
      </c>
      <c r="C49" s="224" t="s">
        <v>1329</v>
      </c>
      <c r="D49" s="225"/>
      <c r="E49" s="226"/>
      <c r="F49" s="226"/>
      <c r="G49" s="227"/>
      <c r="H49" s="229"/>
      <c r="I49" s="230"/>
      <c r="J49" s="231"/>
      <c r="K49" s="210"/>
    </row>
    <row r="50" spans="1:11" s="203" customFormat="1" x14ac:dyDescent="0.15">
      <c r="A50" s="223" t="s">
        <v>193</v>
      </c>
      <c r="B50" s="223" t="s">
        <v>1333</v>
      </c>
      <c r="C50" s="224" t="s">
        <v>1329</v>
      </c>
      <c r="D50" s="225"/>
      <c r="E50" s="226"/>
      <c r="F50" s="226"/>
      <c r="G50" s="227"/>
      <c r="H50" s="229"/>
      <c r="I50" s="230"/>
      <c r="J50" s="231"/>
      <c r="K50" s="210"/>
    </row>
    <row r="51" spans="1:11" s="203" customFormat="1" x14ac:dyDescent="0.15">
      <c r="A51" s="223" t="s">
        <v>202</v>
      </c>
      <c r="B51" s="223" t="s">
        <v>1360</v>
      </c>
      <c r="C51" s="224" t="s">
        <v>1329</v>
      </c>
      <c r="D51" s="225"/>
      <c r="E51" s="226"/>
      <c r="F51" s="226"/>
      <c r="G51" s="227"/>
      <c r="H51" s="229"/>
      <c r="I51" s="230"/>
      <c r="J51" s="231"/>
      <c r="K51" s="210"/>
    </row>
    <row r="52" spans="1:11" s="203" customFormat="1" x14ac:dyDescent="0.15">
      <c r="A52" s="223" t="s">
        <v>762</v>
      </c>
      <c r="B52" s="223" t="s">
        <v>1382</v>
      </c>
      <c r="C52" s="224"/>
      <c r="D52" s="225"/>
      <c r="E52" s="226"/>
      <c r="F52" s="226"/>
      <c r="G52" s="227"/>
      <c r="H52" s="229"/>
      <c r="I52" s="230"/>
      <c r="J52" s="231"/>
      <c r="K52" s="210"/>
    </row>
    <row r="53" spans="1:11" s="203" customFormat="1" x14ac:dyDescent="0.15">
      <c r="A53" s="223" t="s">
        <v>762</v>
      </c>
      <c r="B53" s="223" t="s">
        <v>1383</v>
      </c>
      <c r="C53" s="224" t="s">
        <v>1329</v>
      </c>
      <c r="D53" s="225"/>
      <c r="E53" s="226"/>
      <c r="F53" s="226"/>
      <c r="G53" s="227"/>
      <c r="H53" s="229"/>
      <c r="I53" s="230"/>
      <c r="J53" s="231"/>
      <c r="K53" s="210"/>
    </row>
    <row r="54" spans="1:11" s="240" customFormat="1" x14ac:dyDescent="0.15">
      <c r="A54" s="223" t="s">
        <v>762</v>
      </c>
      <c r="B54" s="223" t="s">
        <v>1361</v>
      </c>
      <c r="C54" s="245" t="s">
        <v>1329</v>
      </c>
      <c r="D54" s="246"/>
      <c r="E54" s="247"/>
      <c r="F54" s="247"/>
      <c r="G54" s="248"/>
      <c r="H54" s="229"/>
      <c r="I54" s="230"/>
      <c r="J54" s="231"/>
    </row>
    <row r="55" spans="1:11" s="240" customFormat="1" x14ac:dyDescent="0.15">
      <c r="A55" s="223" t="s">
        <v>762</v>
      </c>
      <c r="B55" s="223" t="s">
        <v>1362</v>
      </c>
      <c r="C55" s="245" t="s">
        <v>1329</v>
      </c>
      <c r="D55" s="246"/>
      <c r="E55" s="247"/>
      <c r="F55" s="247"/>
      <c r="G55" s="248"/>
      <c r="H55" s="229"/>
      <c r="I55" s="230"/>
      <c r="J55" s="231"/>
    </row>
    <row r="56" spans="1:11" s="193" customFormat="1" x14ac:dyDescent="0.15">
      <c r="A56" s="198" t="s">
        <v>1334</v>
      </c>
      <c r="B56" s="198" t="s">
        <v>1384</v>
      </c>
      <c r="C56" s="194" t="s">
        <v>1329</v>
      </c>
      <c r="D56" s="195"/>
      <c r="E56" s="196"/>
      <c r="F56" s="196"/>
      <c r="G56" s="197"/>
      <c r="H56" s="190"/>
      <c r="I56" s="191"/>
      <c r="J56" s="192"/>
    </row>
    <row r="57" spans="1:11" s="184" customFormat="1" x14ac:dyDescent="0.15">
      <c r="A57" s="150"/>
      <c r="B57" s="150"/>
      <c r="C57" s="186"/>
      <c r="D57" s="187"/>
      <c r="E57" s="188"/>
      <c r="F57" s="188"/>
      <c r="G57" s="189"/>
      <c r="H57" s="187"/>
      <c r="I57" s="188"/>
      <c r="J57" s="189"/>
    </row>
    <row r="58" spans="1:11" x14ac:dyDescent="0.15">
      <c r="A58" s="162"/>
      <c r="B58" s="162" t="s">
        <v>48</v>
      </c>
      <c r="C58" s="171">
        <f>COUNTIF(C17:C57,"X")</f>
        <v>35</v>
      </c>
      <c r="D58" s="163"/>
      <c r="E58" s="164"/>
      <c r="F58" s="164"/>
      <c r="G58" s="165"/>
      <c r="H58" s="163"/>
      <c r="I58" s="164"/>
      <c r="J58" s="165"/>
    </row>
    <row r="59" spans="1:11" x14ac:dyDescent="0.15">
      <c r="A59" s="320" t="s">
        <v>49</v>
      </c>
      <c r="B59" s="321"/>
      <c r="C59" s="167"/>
      <c r="D59" s="159"/>
      <c r="E59" s="160"/>
      <c r="F59" s="160"/>
      <c r="G59" s="161"/>
      <c r="H59" s="159"/>
      <c r="I59" s="160"/>
      <c r="J59" s="161"/>
    </row>
    <row r="60" spans="1:11" s="240" customFormat="1" x14ac:dyDescent="0.15">
      <c r="A60" s="275" t="s">
        <v>1277</v>
      </c>
      <c r="B60" s="275" t="s">
        <v>1353</v>
      </c>
      <c r="C60" s="245" t="s">
        <v>1329</v>
      </c>
      <c r="D60" s="246"/>
      <c r="E60" s="247"/>
      <c r="F60" s="247"/>
      <c r="G60" s="248"/>
      <c r="H60" s="246"/>
      <c r="I60" s="247"/>
      <c r="J60" s="248"/>
    </row>
    <row r="61" spans="1:11" x14ac:dyDescent="0.15">
      <c r="A61" s="150" t="s">
        <v>1277</v>
      </c>
      <c r="B61" s="150" t="s">
        <v>1354</v>
      </c>
      <c r="C61" s="167" t="s">
        <v>1329</v>
      </c>
      <c r="D61" s="159"/>
      <c r="E61" s="160"/>
      <c r="F61" s="160"/>
      <c r="G61" s="161"/>
      <c r="H61" s="159"/>
      <c r="I61" s="160"/>
      <c r="J61" s="161"/>
    </row>
    <row r="62" spans="1:11" x14ac:dyDescent="0.15">
      <c r="A62" s="150" t="s">
        <v>1277</v>
      </c>
      <c r="B62" s="241" t="s">
        <v>1338</v>
      </c>
      <c r="C62" s="167" t="s">
        <v>1329</v>
      </c>
      <c r="D62" s="159"/>
      <c r="E62" s="160"/>
      <c r="F62" s="160"/>
      <c r="G62" s="161"/>
      <c r="H62" s="159"/>
      <c r="I62" s="160"/>
      <c r="J62" s="161"/>
    </row>
    <row r="63" spans="1:11" x14ac:dyDescent="0.15">
      <c r="A63" s="150"/>
      <c r="B63" s="150"/>
      <c r="C63" s="167"/>
      <c r="D63" s="159"/>
      <c r="E63" s="160"/>
      <c r="F63" s="160"/>
      <c r="G63" s="161"/>
      <c r="H63" s="159"/>
      <c r="I63" s="160"/>
      <c r="J63" s="161"/>
    </row>
    <row r="64" spans="1:11" x14ac:dyDescent="0.15">
      <c r="A64" s="162"/>
      <c r="B64" s="162" t="s">
        <v>50</v>
      </c>
      <c r="C64" s="168">
        <f>COUNTIF(C60:C63,"X")</f>
        <v>3</v>
      </c>
      <c r="D64" s="163"/>
      <c r="E64" s="164"/>
      <c r="F64" s="164"/>
      <c r="G64" s="165"/>
      <c r="H64" s="163"/>
      <c r="I64" s="164"/>
      <c r="J64" s="165"/>
    </row>
    <row r="65" spans="1:10" s="149" customFormat="1" x14ac:dyDescent="0.15">
      <c r="A65" s="176"/>
      <c r="B65" s="176"/>
      <c r="C65" s="182"/>
      <c r="D65" s="177"/>
      <c r="E65" s="178"/>
      <c r="F65" s="178"/>
      <c r="G65" s="179"/>
      <c r="H65" s="177"/>
      <c r="I65" s="178"/>
      <c r="J65" s="179"/>
    </row>
    <row r="66" spans="1:10" ht="14" thickBot="1" x14ac:dyDescent="0.2">
      <c r="A66" s="175"/>
      <c r="B66" s="175" t="s">
        <v>51</v>
      </c>
      <c r="C66" s="181">
        <f t="shared" ref="C66" si="0">SUM(C15,C58,C64)</f>
        <v>44</v>
      </c>
      <c r="D66" s="169"/>
      <c r="E66" s="170"/>
      <c r="F66" s="170"/>
      <c r="G66" s="180"/>
      <c r="H66" s="169"/>
      <c r="I66" s="170"/>
      <c r="J66" s="180"/>
    </row>
    <row r="80" spans="1:10" hidden="1" x14ac:dyDescent="0.15">
      <c r="A80" s="166" t="s">
        <v>1352</v>
      </c>
    </row>
    <row r="81" spans="1:1" hidden="1" x14ac:dyDescent="0.15">
      <c r="A81" s="152" t="s">
        <v>1323</v>
      </c>
    </row>
    <row r="82" spans="1:1" hidden="1" x14ac:dyDescent="0.15">
      <c r="A82" s="152" t="s">
        <v>1324</v>
      </c>
    </row>
    <row r="83" spans="1:1" hidden="1" x14ac:dyDescent="0.15">
      <c r="A83" s="152" t="s">
        <v>1247</v>
      </c>
    </row>
    <row r="84" spans="1:1" hidden="1" x14ac:dyDescent="0.15">
      <c r="A84" s="152"/>
    </row>
    <row r="85" spans="1:1" ht="14" hidden="1" thickBot="1" x14ac:dyDescent="0.2">
      <c r="A85" s="154" t="s">
        <v>1329</v>
      </c>
    </row>
  </sheetData>
  <mergeCells count="9">
    <mergeCell ref="C1:C3"/>
    <mergeCell ref="D1:J1"/>
    <mergeCell ref="D2:G3"/>
    <mergeCell ref="H2:J3"/>
    <mergeCell ref="A5:B5"/>
    <mergeCell ref="A16:B16"/>
    <mergeCell ref="A59:B59"/>
    <mergeCell ref="A1:A4"/>
    <mergeCell ref="B1:B4"/>
  </mergeCells>
  <phoneticPr fontId="0" type="noConversion"/>
  <dataValidations count="5">
    <dataValidation type="list" allowBlank="1" showInputMessage="1" showErrorMessage="1" sqref="L9 C9:C12 C7 C18 C20 C56" xr:uid="{00000000-0002-0000-0300-000000000000}">
      <formula1>$A$79</formula1>
    </dataValidation>
    <dataValidation type="list" allowBlank="1" showInputMessage="1" showErrorMessage="1" sqref="M9:Q9" xr:uid="{00000000-0002-0000-0300-000001000000}">
      <formula1>$A$75:$A$77</formula1>
    </dataValidation>
    <dataValidation type="list" allowBlank="1" showInputMessage="1" showErrorMessage="1" sqref="C54:C55 C13:C14 C6 C63 C57" xr:uid="{00000000-0002-0000-0300-000002000000}">
      <formula1>$A$85</formula1>
    </dataValidation>
    <dataValidation type="list" allowBlank="1" showInputMessage="1" showErrorMessage="1" sqref="C17" xr:uid="{00000000-0002-0000-0300-000003000000}">
      <formula1>$A$82</formula1>
    </dataValidation>
    <dataValidation type="list" allowBlank="1" showInputMessage="1" showErrorMessage="1" sqref="C8" xr:uid="{00000000-0002-0000-0300-000004000000}">
      <formula1>$A$78</formula1>
    </dataValidation>
  </dataValidations>
  <printOptions horizontalCentered="1" verticalCentered="1"/>
  <pageMargins left="0.25" right="0.25" top="0.25" bottom="0.25" header="0.25" footer="0.25"/>
  <pageSetup scale="20" orientation="landscape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J67"/>
  <sheetViews>
    <sheetView tabSelected="1" workbookViewId="0">
      <selection activeCell="J5" sqref="J5"/>
    </sheetView>
  </sheetViews>
  <sheetFormatPr baseColWidth="10" defaultColWidth="9.1640625" defaultRowHeight="14" x14ac:dyDescent="0.2"/>
  <cols>
    <col min="1" max="1" width="20.6640625" style="258" customWidth="1"/>
    <col min="2" max="2" width="36.6640625" style="260" customWidth="1"/>
    <col min="3" max="3" width="16.1640625" style="258" customWidth="1"/>
    <col min="4" max="4" width="12" style="258" customWidth="1"/>
    <col min="5" max="5" width="12.6640625" style="258" customWidth="1"/>
    <col min="6" max="6" width="15" style="258" customWidth="1"/>
    <col min="7" max="7" width="12.83203125" style="258" customWidth="1"/>
    <col min="8" max="8" width="15.6640625" style="258" customWidth="1"/>
    <col min="9" max="9" width="14.5" style="259" customWidth="1"/>
    <col min="10" max="10" width="14.83203125" style="259" customWidth="1"/>
    <col min="11" max="16384" width="9.1640625" style="258"/>
  </cols>
  <sheetData>
    <row r="1" spans="1:10" x14ac:dyDescent="0.2">
      <c r="A1" s="274" t="s">
        <v>1412</v>
      </c>
      <c r="E1" s="259"/>
    </row>
    <row r="2" spans="1:10" s="268" customFormat="1" ht="45" x14ac:dyDescent="0.15">
      <c r="A2" s="271" t="s">
        <v>1389</v>
      </c>
      <c r="B2" s="273" t="s">
        <v>1390</v>
      </c>
      <c r="C2" s="273" t="s">
        <v>1391</v>
      </c>
      <c r="D2" s="273" t="s">
        <v>1392</v>
      </c>
      <c r="E2" s="273" t="s">
        <v>1393</v>
      </c>
      <c r="F2" s="273" t="s">
        <v>1394</v>
      </c>
      <c r="G2" s="273" t="s">
        <v>1395</v>
      </c>
      <c r="H2" s="273" t="s">
        <v>1396</v>
      </c>
      <c r="I2" s="273" t="s">
        <v>1397</v>
      </c>
      <c r="J2" s="272" t="s">
        <v>1398</v>
      </c>
    </row>
    <row r="3" spans="1:10" s="268" customFormat="1" ht="90" x14ac:dyDescent="0.15">
      <c r="A3" s="271" t="s">
        <v>1399</v>
      </c>
      <c r="B3" s="270" t="s">
        <v>1400</v>
      </c>
      <c r="C3" s="270" t="s">
        <v>1401</v>
      </c>
      <c r="D3" s="270" t="s">
        <v>1402</v>
      </c>
      <c r="E3" s="270" t="s">
        <v>1403</v>
      </c>
      <c r="F3" s="270" t="s">
        <v>1404</v>
      </c>
      <c r="G3" s="270" t="s">
        <v>1405</v>
      </c>
      <c r="H3" s="270" t="s">
        <v>1406</v>
      </c>
      <c r="I3" s="270" t="s">
        <v>1407</v>
      </c>
      <c r="J3" s="269" t="s">
        <v>1408</v>
      </c>
    </row>
    <row r="4" spans="1:10" x14ac:dyDescent="0.2">
      <c r="A4" s="263" t="s">
        <v>1409</v>
      </c>
      <c r="B4" s="266"/>
      <c r="C4" s="266"/>
      <c r="D4" s="266"/>
      <c r="E4" s="266"/>
      <c r="F4" s="266"/>
      <c r="G4" s="266"/>
      <c r="H4" s="266"/>
      <c r="I4" s="267" t="e">
        <f>G4/D4</f>
        <v>#DIV/0!</v>
      </c>
      <c r="J4" s="267" t="e">
        <f>H4/F4</f>
        <v>#DIV/0!</v>
      </c>
    </row>
    <row r="5" spans="1:10" x14ac:dyDescent="0.2">
      <c r="A5" s="263" t="s">
        <v>1410</v>
      </c>
      <c r="B5" s="266"/>
      <c r="C5" s="262"/>
      <c r="D5" s="262"/>
      <c r="E5" s="262"/>
      <c r="F5" s="262"/>
      <c r="G5" s="262"/>
      <c r="H5" s="262"/>
      <c r="I5" s="261"/>
      <c r="J5" s="261"/>
    </row>
    <row r="6" spans="1:10" x14ac:dyDescent="0.2">
      <c r="A6" s="263" t="s">
        <v>1411</v>
      </c>
      <c r="B6" s="266"/>
      <c r="C6" s="262"/>
      <c r="D6" s="262"/>
      <c r="E6" s="262"/>
      <c r="F6" s="262"/>
      <c r="G6" s="262"/>
      <c r="H6" s="262"/>
      <c r="I6" s="261"/>
      <c r="J6" s="261"/>
    </row>
    <row r="7" spans="1:10" x14ac:dyDescent="0.2">
      <c r="A7" s="263"/>
      <c r="B7" s="262"/>
      <c r="C7" s="262"/>
      <c r="D7" s="262"/>
      <c r="E7" s="262"/>
      <c r="F7" s="262"/>
      <c r="G7" s="262"/>
      <c r="H7" s="262"/>
      <c r="I7" s="261"/>
      <c r="J7" s="261"/>
    </row>
    <row r="8" spans="1:10" x14ac:dyDescent="0.2">
      <c r="A8" s="265"/>
      <c r="B8" s="262"/>
      <c r="C8" s="262"/>
      <c r="D8" s="262"/>
      <c r="E8" s="262"/>
      <c r="F8" s="262"/>
      <c r="G8" s="262"/>
      <c r="H8" s="262"/>
      <c r="I8" s="261"/>
      <c r="J8" s="261"/>
    </row>
    <row r="9" spans="1:10" x14ac:dyDescent="0.2">
      <c r="A9" s="263"/>
      <c r="B9" s="262"/>
      <c r="C9" s="262"/>
      <c r="D9" s="262"/>
      <c r="E9" s="262"/>
      <c r="F9" s="262"/>
      <c r="G9" s="262"/>
      <c r="H9" s="262"/>
      <c r="I9" s="261"/>
      <c r="J9" s="261"/>
    </row>
    <row r="10" spans="1:10" x14ac:dyDescent="0.2">
      <c r="A10" s="263"/>
      <c r="B10" s="262"/>
      <c r="C10" s="262"/>
      <c r="D10" s="262"/>
      <c r="E10" s="262"/>
      <c r="F10" s="262"/>
      <c r="G10" s="262"/>
      <c r="H10" s="262"/>
      <c r="I10" s="261"/>
      <c r="J10" s="261"/>
    </row>
    <row r="11" spans="1:10" x14ac:dyDescent="0.2">
      <c r="A11" s="263"/>
      <c r="B11" s="262"/>
      <c r="C11" s="262"/>
      <c r="D11" s="262"/>
      <c r="E11" s="262"/>
      <c r="F11" s="262"/>
      <c r="G11" s="262"/>
      <c r="H11" s="262"/>
      <c r="I11" s="261"/>
      <c r="J11" s="261"/>
    </row>
    <row r="12" spans="1:10" x14ac:dyDescent="0.2">
      <c r="A12" s="263"/>
      <c r="B12" s="262"/>
      <c r="C12" s="262"/>
      <c r="D12" s="262"/>
      <c r="E12" s="262"/>
      <c r="F12" s="262"/>
      <c r="G12" s="262"/>
      <c r="H12" s="262"/>
      <c r="I12" s="261"/>
      <c r="J12" s="261"/>
    </row>
    <row r="13" spans="1:10" x14ac:dyDescent="0.2">
      <c r="A13" s="263"/>
      <c r="B13" s="262"/>
      <c r="C13" s="262"/>
      <c r="D13" s="262"/>
      <c r="E13" s="262"/>
      <c r="F13" s="262"/>
      <c r="G13" s="262"/>
      <c r="H13" s="262"/>
      <c r="I13" s="261"/>
      <c r="J13" s="261"/>
    </row>
    <row r="14" spans="1:10" x14ac:dyDescent="0.2">
      <c r="A14" s="263"/>
      <c r="B14" s="262"/>
      <c r="C14" s="262"/>
      <c r="D14" s="262"/>
      <c r="E14" s="262"/>
      <c r="F14" s="262"/>
      <c r="G14" s="262"/>
      <c r="H14" s="262"/>
      <c r="I14" s="261"/>
      <c r="J14" s="261"/>
    </row>
    <row r="15" spans="1:10" x14ac:dyDescent="0.2">
      <c r="A15" s="263"/>
      <c r="B15" s="262"/>
      <c r="C15" s="262"/>
      <c r="D15" s="262"/>
      <c r="E15" s="262"/>
      <c r="F15" s="262"/>
      <c r="G15" s="262"/>
      <c r="H15" s="262"/>
      <c r="I15" s="261"/>
      <c r="J15" s="261"/>
    </row>
    <row r="16" spans="1:10" x14ac:dyDescent="0.2">
      <c r="A16" s="263"/>
      <c r="B16" s="262"/>
      <c r="C16" s="262"/>
      <c r="D16" s="262"/>
      <c r="E16" s="262"/>
      <c r="F16" s="262"/>
      <c r="G16" s="262"/>
      <c r="H16" s="262"/>
      <c r="I16" s="261"/>
      <c r="J16" s="261"/>
    </row>
    <row r="17" spans="1:10" x14ac:dyDescent="0.2">
      <c r="A17" s="263"/>
      <c r="B17" s="262"/>
      <c r="C17" s="262"/>
      <c r="D17" s="262"/>
      <c r="E17" s="262"/>
      <c r="F17" s="262"/>
      <c r="G17" s="262"/>
      <c r="H17" s="262"/>
      <c r="I17" s="261"/>
      <c r="J17" s="261"/>
    </row>
    <row r="18" spans="1:10" x14ac:dyDescent="0.2">
      <c r="A18" s="263"/>
      <c r="B18" s="262"/>
      <c r="C18" s="262"/>
      <c r="D18" s="262"/>
      <c r="E18" s="262"/>
      <c r="F18" s="262"/>
      <c r="G18" s="262"/>
      <c r="H18" s="262"/>
      <c r="I18" s="261"/>
      <c r="J18" s="261"/>
    </row>
    <row r="19" spans="1:10" x14ac:dyDescent="0.2">
      <c r="A19" s="263"/>
      <c r="B19" s="262"/>
      <c r="C19" s="262"/>
      <c r="D19" s="262"/>
      <c r="E19" s="262"/>
      <c r="F19" s="262"/>
      <c r="G19" s="262"/>
      <c r="H19" s="262"/>
      <c r="I19" s="261"/>
      <c r="J19" s="261"/>
    </row>
    <row r="20" spans="1:10" x14ac:dyDescent="0.2">
      <c r="A20" s="263"/>
      <c r="B20" s="262"/>
      <c r="C20" s="262"/>
      <c r="D20" s="262"/>
      <c r="E20" s="262"/>
      <c r="F20" s="262"/>
      <c r="G20" s="262"/>
      <c r="H20" s="262"/>
      <c r="I20" s="261"/>
      <c r="J20" s="261"/>
    </row>
    <row r="21" spans="1:10" x14ac:dyDescent="0.2">
      <c r="A21" s="263"/>
      <c r="B21" s="262"/>
      <c r="C21" s="262"/>
      <c r="D21" s="262"/>
      <c r="E21" s="262"/>
      <c r="F21" s="262"/>
      <c r="G21" s="262"/>
      <c r="H21" s="262"/>
      <c r="I21" s="261"/>
      <c r="J21" s="261"/>
    </row>
    <row r="22" spans="1:10" x14ac:dyDescent="0.2">
      <c r="A22" s="263"/>
      <c r="B22" s="262"/>
      <c r="C22" s="262"/>
      <c r="D22" s="262"/>
      <c r="E22" s="262"/>
      <c r="F22" s="262"/>
      <c r="G22" s="262"/>
      <c r="H22" s="262"/>
      <c r="I22" s="261"/>
      <c r="J22" s="261"/>
    </row>
    <row r="23" spans="1:10" x14ac:dyDescent="0.2">
      <c r="A23" s="263"/>
      <c r="B23" s="262"/>
      <c r="C23" s="262"/>
      <c r="D23" s="262"/>
      <c r="E23" s="262"/>
      <c r="F23" s="262"/>
      <c r="G23" s="262"/>
      <c r="H23" s="262"/>
      <c r="I23" s="261"/>
      <c r="J23" s="261"/>
    </row>
    <row r="24" spans="1:10" x14ac:dyDescent="0.2">
      <c r="A24" s="263"/>
      <c r="B24" s="262"/>
      <c r="C24" s="262"/>
      <c r="D24" s="262"/>
      <c r="E24" s="262"/>
      <c r="F24" s="262"/>
      <c r="G24" s="262"/>
      <c r="H24" s="262"/>
      <c r="I24" s="261"/>
      <c r="J24" s="261"/>
    </row>
    <row r="25" spans="1:10" x14ac:dyDescent="0.2">
      <c r="A25" s="263"/>
      <c r="B25" s="262"/>
      <c r="C25" s="262"/>
      <c r="D25" s="262"/>
      <c r="E25" s="262"/>
      <c r="F25" s="262"/>
      <c r="G25" s="262"/>
      <c r="H25" s="262"/>
      <c r="I25" s="261"/>
      <c r="J25" s="261"/>
    </row>
    <row r="26" spans="1:10" x14ac:dyDescent="0.2">
      <c r="A26" s="263"/>
      <c r="B26" s="262"/>
      <c r="C26" s="262"/>
      <c r="D26" s="262"/>
      <c r="E26" s="262"/>
      <c r="F26" s="262"/>
      <c r="G26" s="262"/>
      <c r="H26" s="262"/>
      <c r="I26" s="261"/>
      <c r="J26" s="261"/>
    </row>
    <row r="27" spans="1:10" x14ac:dyDescent="0.2">
      <c r="A27" s="263"/>
      <c r="B27" s="262"/>
      <c r="C27" s="262"/>
      <c r="D27" s="262"/>
      <c r="E27" s="262"/>
      <c r="F27" s="262"/>
      <c r="G27" s="262"/>
      <c r="H27" s="262"/>
      <c r="I27" s="261"/>
      <c r="J27" s="261"/>
    </row>
    <row r="28" spans="1:10" x14ac:dyDescent="0.2">
      <c r="A28" s="263"/>
      <c r="B28" s="262"/>
      <c r="C28" s="262"/>
      <c r="D28" s="262"/>
      <c r="E28" s="262"/>
      <c r="F28" s="262"/>
      <c r="G28" s="262"/>
      <c r="H28" s="262"/>
      <c r="I28" s="261"/>
      <c r="J28" s="261"/>
    </row>
    <row r="29" spans="1:10" x14ac:dyDescent="0.2">
      <c r="A29" s="263"/>
      <c r="B29" s="262"/>
      <c r="C29" s="262"/>
      <c r="D29" s="262"/>
      <c r="E29" s="262"/>
      <c r="F29" s="262"/>
      <c r="G29" s="262"/>
      <c r="H29" s="262"/>
      <c r="I29" s="261"/>
      <c r="J29" s="261"/>
    </row>
    <row r="30" spans="1:10" x14ac:dyDescent="0.2">
      <c r="A30" s="263"/>
      <c r="B30" s="262"/>
      <c r="C30" s="262"/>
      <c r="D30" s="262"/>
      <c r="E30" s="262"/>
      <c r="F30" s="262"/>
      <c r="G30" s="262"/>
      <c r="H30" s="262"/>
      <c r="I30" s="261"/>
      <c r="J30" s="261"/>
    </row>
    <row r="31" spans="1:10" x14ac:dyDescent="0.2">
      <c r="A31" s="263"/>
      <c r="B31" s="262"/>
      <c r="C31" s="262"/>
      <c r="D31" s="262"/>
      <c r="E31" s="262"/>
      <c r="F31" s="262"/>
      <c r="G31" s="262"/>
      <c r="H31" s="262"/>
      <c r="I31" s="261"/>
      <c r="J31" s="261"/>
    </row>
    <row r="32" spans="1:10" x14ac:dyDescent="0.2">
      <c r="A32" s="263"/>
      <c r="B32" s="262"/>
      <c r="C32" s="262"/>
      <c r="D32" s="262"/>
      <c r="E32" s="262"/>
      <c r="F32" s="262"/>
      <c r="G32" s="262"/>
      <c r="H32" s="262"/>
      <c r="I32" s="261"/>
      <c r="J32" s="261"/>
    </row>
    <row r="33" spans="1:10" x14ac:dyDescent="0.2">
      <c r="A33" s="263"/>
      <c r="B33" s="262"/>
      <c r="C33" s="262"/>
      <c r="D33" s="262"/>
      <c r="E33" s="262"/>
      <c r="F33" s="262"/>
      <c r="G33" s="262"/>
      <c r="H33" s="262"/>
      <c r="I33" s="261"/>
      <c r="J33" s="261"/>
    </row>
    <row r="34" spans="1:10" x14ac:dyDescent="0.2">
      <c r="A34" s="263"/>
      <c r="B34" s="262"/>
      <c r="C34" s="262"/>
      <c r="D34" s="262"/>
      <c r="E34" s="262"/>
      <c r="F34" s="262"/>
      <c r="G34" s="262"/>
      <c r="H34" s="262"/>
      <c r="I34" s="261"/>
      <c r="J34" s="261"/>
    </row>
    <row r="35" spans="1:10" x14ac:dyDescent="0.2">
      <c r="A35" s="263"/>
      <c r="B35" s="262"/>
      <c r="C35" s="262"/>
      <c r="D35" s="262"/>
      <c r="E35" s="262"/>
      <c r="F35" s="262"/>
      <c r="G35" s="262"/>
      <c r="H35" s="262"/>
      <c r="I35" s="261"/>
      <c r="J35" s="261"/>
    </row>
    <row r="36" spans="1:10" x14ac:dyDescent="0.2">
      <c r="A36" s="263"/>
      <c r="B36" s="262"/>
      <c r="C36" s="262"/>
      <c r="D36" s="262"/>
      <c r="E36" s="262"/>
      <c r="F36" s="262"/>
      <c r="G36" s="262"/>
      <c r="H36" s="262"/>
      <c r="I36" s="261"/>
      <c r="J36" s="261"/>
    </row>
    <row r="37" spans="1:10" x14ac:dyDescent="0.2">
      <c r="A37" s="263"/>
      <c r="B37" s="262"/>
      <c r="C37" s="262"/>
      <c r="D37" s="262"/>
      <c r="E37" s="262"/>
      <c r="F37" s="262"/>
      <c r="G37" s="262"/>
      <c r="H37" s="262"/>
      <c r="I37" s="261"/>
      <c r="J37" s="261"/>
    </row>
    <row r="38" spans="1:10" x14ac:dyDescent="0.2">
      <c r="A38" s="263"/>
      <c r="B38" s="262"/>
      <c r="C38" s="262"/>
      <c r="D38" s="262"/>
      <c r="E38" s="262"/>
      <c r="F38" s="262"/>
      <c r="G38" s="262"/>
      <c r="H38" s="262"/>
      <c r="I38" s="261"/>
      <c r="J38" s="261"/>
    </row>
    <row r="39" spans="1:10" x14ac:dyDescent="0.2">
      <c r="A39" s="263"/>
      <c r="B39" s="262"/>
      <c r="C39" s="262"/>
      <c r="D39" s="262"/>
      <c r="E39" s="262"/>
      <c r="F39" s="262"/>
      <c r="G39" s="262"/>
      <c r="H39" s="262"/>
      <c r="I39" s="261"/>
      <c r="J39" s="261"/>
    </row>
    <row r="40" spans="1:10" x14ac:dyDescent="0.2">
      <c r="A40" s="263"/>
      <c r="B40" s="262"/>
      <c r="C40" s="262"/>
      <c r="D40" s="262"/>
      <c r="E40" s="262"/>
      <c r="F40" s="262"/>
      <c r="G40" s="262"/>
      <c r="H40" s="262"/>
      <c r="I40" s="261"/>
      <c r="J40" s="261"/>
    </row>
    <row r="41" spans="1:10" x14ac:dyDescent="0.2">
      <c r="A41" s="263"/>
      <c r="B41" s="262"/>
      <c r="C41" s="262"/>
      <c r="D41" s="262"/>
      <c r="E41" s="262"/>
      <c r="F41" s="262"/>
      <c r="G41" s="262"/>
      <c r="H41" s="262"/>
      <c r="I41" s="261"/>
      <c r="J41" s="261"/>
    </row>
    <row r="42" spans="1:10" x14ac:dyDescent="0.2">
      <c r="A42" s="263"/>
      <c r="B42" s="262"/>
      <c r="C42" s="262"/>
      <c r="D42" s="262"/>
      <c r="E42" s="262"/>
      <c r="F42" s="262"/>
      <c r="G42" s="262"/>
      <c r="H42" s="262"/>
      <c r="I42" s="261"/>
      <c r="J42" s="261"/>
    </row>
    <row r="43" spans="1:10" x14ac:dyDescent="0.2">
      <c r="A43" s="263"/>
      <c r="B43" s="262"/>
      <c r="C43" s="262"/>
      <c r="D43" s="262"/>
      <c r="E43" s="262"/>
      <c r="F43" s="262"/>
      <c r="G43" s="262"/>
      <c r="H43" s="262"/>
      <c r="I43" s="261"/>
      <c r="J43" s="261"/>
    </row>
    <row r="44" spans="1:10" x14ac:dyDescent="0.2">
      <c r="A44" s="263"/>
      <c r="B44" s="262"/>
      <c r="C44" s="262"/>
      <c r="D44" s="262"/>
      <c r="E44" s="262"/>
      <c r="F44" s="262"/>
      <c r="G44" s="262"/>
      <c r="H44" s="262"/>
      <c r="I44" s="261"/>
      <c r="J44" s="261"/>
    </row>
    <row r="45" spans="1:10" x14ac:dyDescent="0.2">
      <c r="A45" s="263"/>
      <c r="B45" s="262"/>
      <c r="C45" s="262"/>
      <c r="D45" s="262"/>
      <c r="E45" s="262"/>
      <c r="F45" s="262"/>
      <c r="G45" s="262"/>
      <c r="H45" s="262"/>
      <c r="I45" s="261"/>
      <c r="J45" s="261"/>
    </row>
    <row r="46" spans="1:10" x14ac:dyDescent="0.2">
      <c r="A46" s="263"/>
      <c r="B46" s="262"/>
      <c r="C46" s="262"/>
      <c r="D46" s="262"/>
      <c r="E46" s="262"/>
      <c r="F46" s="262"/>
      <c r="G46" s="262"/>
      <c r="H46" s="262"/>
      <c r="I46" s="261"/>
      <c r="J46" s="261"/>
    </row>
    <row r="47" spans="1:10" x14ac:dyDescent="0.2">
      <c r="A47" s="263"/>
      <c r="B47" s="262"/>
      <c r="C47" s="262"/>
      <c r="D47" s="262"/>
      <c r="E47" s="262"/>
      <c r="F47" s="262"/>
      <c r="G47" s="262"/>
      <c r="H47" s="262"/>
      <c r="I47" s="261"/>
      <c r="J47" s="261"/>
    </row>
    <row r="48" spans="1:10" x14ac:dyDescent="0.2">
      <c r="A48" s="263"/>
      <c r="B48" s="262"/>
      <c r="C48" s="262"/>
      <c r="D48" s="262"/>
      <c r="E48" s="262"/>
      <c r="F48" s="262"/>
      <c r="G48" s="262"/>
      <c r="H48" s="262"/>
      <c r="I48" s="261"/>
      <c r="J48" s="261"/>
    </row>
    <row r="49" spans="1:10" x14ac:dyDescent="0.2">
      <c r="A49" s="263"/>
      <c r="B49" s="262"/>
      <c r="C49" s="262"/>
      <c r="D49" s="262"/>
      <c r="E49" s="262"/>
      <c r="F49" s="262"/>
      <c r="G49" s="262"/>
      <c r="H49" s="262"/>
      <c r="I49" s="261"/>
      <c r="J49" s="261"/>
    </row>
    <row r="50" spans="1:10" x14ac:dyDescent="0.2">
      <c r="A50" s="263"/>
      <c r="B50" s="262"/>
      <c r="C50" s="262"/>
      <c r="D50" s="262"/>
      <c r="E50" s="262"/>
      <c r="F50" s="262"/>
      <c r="G50" s="262"/>
      <c r="H50" s="262"/>
      <c r="I50" s="261"/>
      <c r="J50" s="261"/>
    </row>
    <row r="51" spans="1:10" x14ac:dyDescent="0.2">
      <c r="A51" s="263"/>
      <c r="B51" s="262"/>
      <c r="C51" s="262"/>
      <c r="D51" s="262"/>
      <c r="E51" s="262"/>
      <c r="F51" s="262"/>
      <c r="G51" s="262"/>
      <c r="H51" s="262"/>
      <c r="I51" s="261"/>
      <c r="J51" s="261"/>
    </row>
    <row r="52" spans="1:10" x14ac:dyDescent="0.2">
      <c r="A52" s="263"/>
      <c r="B52" s="262"/>
      <c r="C52" s="262"/>
      <c r="D52" s="262"/>
      <c r="E52" s="262"/>
      <c r="F52" s="262"/>
      <c r="G52" s="262"/>
      <c r="H52" s="262"/>
      <c r="I52" s="261"/>
      <c r="J52" s="261"/>
    </row>
    <row r="53" spans="1:10" x14ac:dyDescent="0.2">
      <c r="A53" s="263"/>
      <c r="B53" s="262"/>
      <c r="C53" s="262"/>
      <c r="D53" s="262"/>
      <c r="E53" s="262"/>
      <c r="F53" s="262"/>
      <c r="G53" s="262"/>
      <c r="H53" s="262"/>
      <c r="I53" s="261"/>
      <c r="J53" s="261"/>
    </row>
    <row r="54" spans="1:10" x14ac:dyDescent="0.2">
      <c r="A54" s="263"/>
      <c r="B54" s="262"/>
      <c r="C54" s="262"/>
      <c r="D54" s="262"/>
      <c r="E54" s="262"/>
      <c r="F54" s="262"/>
      <c r="G54" s="262"/>
      <c r="H54" s="262"/>
      <c r="I54" s="261"/>
      <c r="J54" s="261"/>
    </row>
    <row r="55" spans="1:10" x14ac:dyDescent="0.2">
      <c r="A55" s="263"/>
      <c r="B55" s="262"/>
      <c r="C55" s="262"/>
      <c r="D55" s="262"/>
      <c r="E55" s="262"/>
      <c r="F55" s="262"/>
      <c r="G55" s="262"/>
      <c r="H55" s="262"/>
      <c r="I55" s="261"/>
      <c r="J55" s="261"/>
    </row>
    <row r="56" spans="1:10" x14ac:dyDescent="0.2">
      <c r="A56" s="263"/>
      <c r="B56" s="262"/>
      <c r="C56" s="262"/>
      <c r="D56" s="262"/>
      <c r="E56" s="262"/>
      <c r="F56" s="262"/>
      <c r="G56" s="262"/>
      <c r="H56" s="262"/>
      <c r="I56" s="261"/>
      <c r="J56" s="261"/>
    </row>
    <row r="57" spans="1:10" x14ac:dyDescent="0.2">
      <c r="A57" s="263"/>
      <c r="B57" s="262"/>
      <c r="C57" s="262"/>
      <c r="D57" s="262"/>
      <c r="E57" s="262"/>
      <c r="F57" s="262"/>
      <c r="G57" s="262"/>
      <c r="H57" s="262"/>
      <c r="I57" s="261"/>
      <c r="J57" s="261"/>
    </row>
    <row r="58" spans="1:10" x14ac:dyDescent="0.2">
      <c r="A58" s="263"/>
      <c r="B58" s="262"/>
      <c r="C58" s="262"/>
      <c r="D58" s="262"/>
      <c r="E58" s="262"/>
      <c r="F58" s="262"/>
      <c r="G58" s="262"/>
      <c r="H58" s="262"/>
      <c r="I58" s="261"/>
      <c r="J58" s="261"/>
    </row>
    <row r="59" spans="1:10" x14ac:dyDescent="0.2">
      <c r="A59" s="263"/>
      <c r="B59" s="262"/>
      <c r="C59" s="262"/>
      <c r="D59" s="262"/>
      <c r="E59" s="262"/>
      <c r="F59" s="262"/>
      <c r="G59" s="262"/>
      <c r="H59" s="262"/>
      <c r="I59" s="261"/>
      <c r="J59" s="261"/>
    </row>
    <row r="60" spans="1:10" x14ac:dyDescent="0.2">
      <c r="A60" s="263"/>
      <c r="B60" s="262"/>
      <c r="C60" s="262"/>
      <c r="D60" s="262"/>
      <c r="E60" s="262"/>
      <c r="F60" s="262"/>
      <c r="G60" s="262"/>
      <c r="H60" s="262"/>
      <c r="I60" s="261"/>
      <c r="J60" s="261"/>
    </row>
    <row r="61" spans="1:10" x14ac:dyDescent="0.2">
      <c r="A61" s="263"/>
      <c r="B61" s="262"/>
      <c r="C61" s="262"/>
      <c r="D61" s="262"/>
      <c r="E61" s="262"/>
      <c r="F61" s="262"/>
      <c r="G61" s="262"/>
      <c r="H61" s="262"/>
      <c r="I61" s="261"/>
      <c r="J61" s="261"/>
    </row>
    <row r="62" spans="1:10" x14ac:dyDescent="0.2">
      <c r="A62" s="263"/>
      <c r="B62" s="262"/>
      <c r="C62" s="262"/>
      <c r="D62" s="262"/>
      <c r="E62" s="262"/>
      <c r="F62" s="262"/>
      <c r="G62" s="262"/>
      <c r="H62" s="262"/>
      <c r="I62" s="261"/>
      <c r="J62" s="261"/>
    </row>
    <row r="63" spans="1:10" x14ac:dyDescent="0.2">
      <c r="A63" s="263"/>
      <c r="B63" s="262"/>
      <c r="C63" s="262"/>
      <c r="D63" s="262"/>
      <c r="E63" s="262"/>
      <c r="F63" s="262"/>
      <c r="G63" s="262"/>
      <c r="H63" s="262"/>
      <c r="I63" s="261"/>
      <c r="J63" s="261"/>
    </row>
    <row r="64" spans="1:10" x14ac:dyDescent="0.2">
      <c r="A64" s="263"/>
      <c r="B64" s="262"/>
      <c r="C64" s="262"/>
      <c r="D64" s="262"/>
      <c r="E64" s="262"/>
      <c r="F64" s="262"/>
      <c r="G64" s="262"/>
      <c r="H64" s="262"/>
      <c r="I64" s="261"/>
      <c r="J64" s="261"/>
    </row>
    <row r="65" spans="1:10" x14ac:dyDescent="0.2">
      <c r="A65" s="263"/>
      <c r="B65" s="262"/>
      <c r="C65" s="262"/>
      <c r="D65" s="262"/>
      <c r="E65" s="262"/>
      <c r="F65" s="262"/>
      <c r="G65" s="262"/>
      <c r="H65" s="262"/>
      <c r="I65" s="261"/>
      <c r="J65" s="261"/>
    </row>
    <row r="66" spans="1:10" x14ac:dyDescent="0.2">
      <c r="A66" s="264"/>
      <c r="B66" s="262"/>
      <c r="C66" s="262"/>
      <c r="D66" s="262"/>
      <c r="E66" s="262"/>
      <c r="F66" s="262"/>
      <c r="G66" s="262"/>
      <c r="H66" s="262"/>
      <c r="I66" s="261"/>
      <c r="J66" s="261"/>
    </row>
    <row r="67" spans="1:10" x14ac:dyDescent="0.2">
      <c r="A67" s="263"/>
      <c r="B67" s="262"/>
      <c r="C67" s="262"/>
      <c r="D67" s="262"/>
      <c r="E67" s="262"/>
      <c r="F67" s="262"/>
      <c r="G67" s="262"/>
      <c r="H67" s="262"/>
      <c r="I67" s="261"/>
      <c r="J67" s="26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Area Recap</vt:lpstr>
      <vt:lpstr>Hospitals</vt:lpstr>
      <vt:lpstr>Sheet1</vt:lpstr>
      <vt:lpstr>Portland</vt:lpstr>
      <vt:lpstr>Abbott ID NOW IN HOUSE TESTING</vt:lpstr>
      <vt:lpstr>Aberdeen</vt:lpstr>
      <vt:lpstr>Alaska</vt:lpstr>
      <vt:lpstr>Albuquerque</vt:lpstr>
      <vt:lpstr>Bemidji</vt:lpstr>
      <vt:lpstr>Billings</vt:lpstr>
      <vt:lpstr>California</vt:lpstr>
      <vt:lpstr>Nashville</vt:lpstr>
      <vt:lpstr>Navajo</vt:lpstr>
      <vt:lpstr>Oklahoma</vt:lpstr>
      <vt:lpstr>Phoenix</vt:lpstr>
      <vt:lpstr>Portland</vt:lpstr>
      <vt:lpstr>Tucson</vt:lpstr>
    </vt:vector>
  </TitlesOfParts>
  <Company>IHS/HQW/DIR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Aiken</dc:creator>
  <cp:lastModifiedBy>Microsoft Office User</cp:lastModifiedBy>
  <cp:lastPrinted>2020-03-09T18:58:22Z</cp:lastPrinted>
  <dcterms:created xsi:type="dcterms:W3CDTF">1999-03-15T17:29:32Z</dcterms:created>
  <dcterms:modified xsi:type="dcterms:W3CDTF">2020-04-15T19:31:32Z</dcterms:modified>
</cp:coreProperties>
</file>